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836" activeTab="2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УЕТ" sheetId="21" r:id="rId7"/>
    <sheet name="КТ" sheetId="4" r:id="rId8"/>
    <sheet name="МРТ" sheetId="5" r:id="rId9"/>
    <sheet name="Сцинтиграфия" sheetId="9" r:id="rId10"/>
    <sheet name="ASSR" sheetId="10" r:id="rId11"/>
    <sheet name="СРШМ" sheetId="7" r:id="rId12"/>
    <sheet name="ПД" sheetId="6" r:id="rId13"/>
    <sheet name="УЗИ" sheetId="14" r:id="rId14"/>
    <sheet name="Эндоскопия" sheetId="13" r:id="rId15"/>
    <sheet name="Гистология" sheetId="12" r:id="rId16"/>
    <sheet name="МГИ" sheetId="11" r:id="rId17"/>
    <sheet name="Скорая_МП" sheetId="15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посещения'!$A$6:$AJ$285</definedName>
    <definedName name="_xlnm._FilterDatabase" localSheetId="6" hidden="1">АПП_УЕТ!$A$6:$AJ$6</definedName>
    <definedName name="_xlnm._FilterDatabase" localSheetId="1" hidden="1">ВМП!$A$6:$AY$100</definedName>
    <definedName name="_xlnm._FilterDatabase" localSheetId="15" hidden="1">Гистология!$A$6:$AK$64</definedName>
    <definedName name="_xlnm._FilterDatabase" localSheetId="4" hidden="1">Диализ!$A$6:$AJ$34</definedName>
    <definedName name="_xlnm._FilterDatabase" localSheetId="2" hidden="1">'Дневной стационар'!$A$6:$AL$358</definedName>
    <definedName name="_xlnm._FilterDatabase" localSheetId="0" hidden="1">'Круглосуточный стационар'!$A$6:$AL$272</definedName>
    <definedName name="_xlnm._FilterDatabase" localSheetId="7" hidden="1">КТ!$A$6:$AJ$6</definedName>
    <definedName name="_xlnm._FilterDatabase" localSheetId="16" hidden="1">МГИ!$A$6:$AJ$15</definedName>
    <definedName name="_xlnm._FilterDatabase" localSheetId="8" hidden="1">МРТ!$A$6:$AL$6</definedName>
    <definedName name="_xlnm._FilterDatabase" localSheetId="12" hidden="1">ПД!$A$6:$AL$6</definedName>
    <definedName name="_xlnm._FilterDatabase" localSheetId="17" hidden="1">Скорая_МП!$A$6:$AJ$6</definedName>
    <definedName name="_xlnm._FilterDatabase" localSheetId="11" hidden="1">СРШМ!$A$6:$AJ$15</definedName>
    <definedName name="_xlnm._FilterDatabase" localSheetId="9" hidden="1">Сцинтиграфия!$A$6:$AJ$12</definedName>
    <definedName name="_xlnm._FilterDatabase" localSheetId="13" hidden="1">УЗИ!$A$6:$AJ$113</definedName>
    <definedName name="_xlnm._FilterDatabase" localSheetId="3" hidden="1">ЭКО!$A$6:$AJ$28</definedName>
    <definedName name="_xlnm._FilterDatabase" localSheetId="14" hidden="1">Эндоскопия!$A$6:$AJ$100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стационар'!$A$6:$H$337</definedName>
    <definedName name="Z_04883614_6FD7_4B53_A9AB_ECFFCCCD4607_.wvu.FilterData" localSheetId="0" hidden="1">'Круглосуточный стационар'!$A$6:$H$272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стационар'!$A$6:$H$337</definedName>
    <definedName name="Z_0BF1B18C_0CF0_44AE_B4E4_FACCD28AA6F3_.wvu.FilterData" localSheetId="0" hidden="1">'Круглосуточный стационар'!$A$6:$H$272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стационар'!$A$6:$H$337</definedName>
    <definedName name="Z_3A6C13AC_4E0F_4940_90BB_A3520E545274_.wvu.FilterData" localSheetId="0" hidden="1">'Круглосуточный стационар'!$A$6:$H$272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стационар'!$A$6:$H$337</definedName>
    <definedName name="Z_3A7C223C_D1B4_4553_8B3A_2D2965BCF60A_.wvu.FilterData" localSheetId="0" hidden="1">'Круглосуточный стационар'!$A$6:$H$272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стационар'!$A$6:$H$337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стационар'!$A$6:$H$337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стационар'!$A$6:$H$337</definedName>
    <definedName name="Z_68898C38_DB84_431F_B7FB_805ACAD16248_.wvu.FilterData" localSheetId="0" hidden="1">'Круглосуточный стационар'!$A$6:$H$272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стационар'!$A$6:$H$337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стационар'!$A$6:$H$337</definedName>
    <definedName name="Z_A98FAF14_541F_4F63_9A11_5D5E3718CCE1_.wvu.FilterData" localSheetId="0" hidden="1">'Круглосуточный стационар'!$A$6:$H$272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стационар'!$A$6:$H$337</definedName>
    <definedName name="Z_B464BFEF_746B_4CF8_BD65_531E80E6EE14_.wvu.FilterData" localSheetId="0" hidden="1">'Круглосуточный стационар'!$A$6:$H$272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стационар'!$A$6:$H$337</definedName>
    <definedName name="Z_DC5F69B3_87F1_4C8A_A0A1_9981906C47CE_.wvu.FilterData" localSheetId="0" hidden="1">'Круглосуточный стационар'!$A$6:$H$272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>#REF!</definedName>
    <definedName name="А11">#REF!</definedName>
    <definedName name="А30">#REF!</definedName>
    <definedName name="апвап">[6]Сентябрь_свод!$A$1:$H$118</definedName>
    <definedName name="апраоаоаоа">#REF!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Database" localSheetId="10">#REF!</definedName>
    <definedName name="Database" localSheetId="1">#REF!</definedName>
    <definedName name="Database" localSheetId="15">#REF!</definedName>
    <definedName name="Database" localSheetId="4">#REF!</definedName>
    <definedName name="Database" localSheetId="2">#REF!</definedName>
    <definedName name="Database" localSheetId="0">#REF!</definedName>
    <definedName name="Database" localSheetId="7">#REF!</definedName>
    <definedName name="Database" localSheetId="16">#REF!</definedName>
    <definedName name="Database" localSheetId="8">#REF!</definedName>
    <definedName name="Database" localSheetId="12">#REF!</definedName>
    <definedName name="Database" localSheetId="17">#REF!</definedName>
    <definedName name="Database" localSheetId="11">#REF!</definedName>
    <definedName name="Database" localSheetId="9">#REF!</definedName>
    <definedName name="Database" localSheetId="13">#REF!</definedName>
    <definedName name="Database" localSheetId="3">#REF!</definedName>
    <definedName name="Database" localSheetId="14">#REF!</definedName>
    <definedName name="Database">#REF!</definedName>
    <definedName name="В32">#REF!</definedName>
    <definedName name="В32_12">#REF!</definedName>
    <definedName name="В32_42">#REF!</definedName>
    <definedName name="вася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ро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цыва">[8]Сентябрь_свод!$A$1:$H$118</definedName>
    <definedName name="що">#REF!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ыыы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  <definedName name="январь">[8]Сентябрь_свод!$A$1:$H$118</definedName>
  </definedNames>
  <calcPr calcId="144525"/>
</workbook>
</file>

<file path=xl/sharedStrings.xml><?xml version="1.0" encoding="utf-8"?>
<sst xmlns="http://schemas.openxmlformats.org/spreadsheetml/2006/main" count="7065" uniqueCount="432">
  <si>
    <t>Распределение объемов оказания специализированной медицинской помощи, утвержденные протоколом от 27.10.2021 № 124  (приложение 1) на 2021 год</t>
  </si>
  <si>
    <t>Приложение 1а к Протоколу Комиссии от 27.10.2021 № 124</t>
  </si>
  <si>
    <t>Установлено решением Комиссии по разработке Московской областной программы ОМС 27.10.2021 (Протокол № 124)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</si>
  <si>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</si>
  <si>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</si>
  <si>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</si>
  <si>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</si>
  <si>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</si>
  <si>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</si>
  <si>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</si>
  <si>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</si>
  <si>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</si>
  <si>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</si>
  <si>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</si>
  <si>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</si>
  <si>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</si>
  <si>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</si>
  <si>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</si>
  <si>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</si>
  <si>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</si>
  <si>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</si>
  <si>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</si>
  <si>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</si>
  <si>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</si>
  <si>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</si>
  <si>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</si>
  <si>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</si>
  <si>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</si>
  <si>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</si>
  <si>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</si>
  <si>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</si>
  <si>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</si>
  <si>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</si>
  <si>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</si>
  <si>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</si>
  <si>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</si>
  <si>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</si>
  <si>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</si>
  <si>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</si>
  <si>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</si>
  <si>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</si>
  <si>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</si>
  <si>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</si>
  <si>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</si>
  <si>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</si>
  <si>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</si>
  <si>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</si>
  <si>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</si>
  <si>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</si>
  <si>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</si>
  <si>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</si>
  <si>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</si>
  <si>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</si>
  <si>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</si>
  <si>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</si>
  <si>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</si>
  <si>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</si>
  <si>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</si>
  <si>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</si>
  <si>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</si>
  <si>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</si>
  <si>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</si>
  <si>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</si>
  <si>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</si>
  <si>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</si>
  <si>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</si>
  <si>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</si>
  <si>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</si>
  <si>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</si>
  <si>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</si>
  <si>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</si>
  <si>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</si>
  <si>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</si>
  <si>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</si>
  <si>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</si>
  <si>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</si>
  <si>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</si>
  <si>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</si>
  <si>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</si>
  <si>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</si>
  <si>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</si>
  <si>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</si>
  <si>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</si>
  <si>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</si>
  <si>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</si>
  <si>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</si>
  <si>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</si>
  <si>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</si>
  <si>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</si>
  <si>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</si>
  <si>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</si>
  <si>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</si>
  <si>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</si>
  <si>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</si>
  <si>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</si>
  <si>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</si>
  <si>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</si>
  <si>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</si>
  <si>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</si>
  <si>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</si>
  <si>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</si>
  <si>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</si>
  <si>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ГБУЗ МО "РАМЕНСКАЯ ОБЛАСТНАЯ 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</si>
  <si>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</si>
  <si>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</si>
  <si>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</si>
  <si>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</si>
  <si>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</si>
  <si>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</si>
  <si>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</si>
  <si>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</si>
  <si>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</si>
  <si>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</si>
  <si>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</si>
  <si>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</si>
  <si>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</si>
  <si>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</si>
  <si>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</si>
  <si>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</si>
  <si>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</si>
  <si>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</si>
  <si>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</si>
  <si>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</si>
  <si>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</si>
  <si>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</si>
  <si>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</si>
  <si>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</si>
  <si>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</si>
  <si>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</si>
  <si>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</si>
  <si>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</si>
  <si>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</si>
  <si>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</si>
  <si>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</si>
  <si>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</si>
  <si>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</si>
  <si>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</si>
  <si>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</si>
  <si>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</si>
  <si>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</si>
  <si>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</si>
  <si>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</si>
  <si>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</si>
  <si>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</si>
  <si>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</si>
  <si>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</si>
  <si>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</si>
  <si>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</si>
  <si>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</si>
  <si>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</si>
  <si>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</si>
  <si>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</si>
  <si>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</si>
  <si>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</si>
  <si>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</si>
  <si>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ФГБУ "ФЕДЕРАЛЬНЫЙ КЛИНИЧЕСКИЙ ЦЕНТР ВЫСОКИХ МЕДИЦИНСКИХ ТЕХНОЛОГИЙ ФМБА"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</si>
  <si>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</si>
  <si>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</si>
  <si>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</si>
  <si>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ГБУЗ МО "ПОДОЛЬСКАЯ ОБЛАСТНАЯ КЛИНИЧЕСКАЯ БОЛЬНИЦА"</t>
  </si>
  <si>
    <t>ООО "ЦЕНТР ПАЛЛИАТИВНОЙ МЕДИЦИНСКОЙ ПОМОЩИ" (ЦЕНТР АЛЬТ ОПИНИОН)</t>
  </si>
  <si>
    <t>OOO "ЦЕНТР ИММУННОЙ И ТАРГЕТНОЙ ТЕРАПИИ"</t>
  </si>
  <si>
    <t>Итого</t>
  </si>
  <si>
    <t xml:space="preserve"> -</t>
  </si>
  <si>
    <t>Распределение объемов оказания  высокотехнологичной медицинской помощи, утвержденные протоколом от 27.10.2021 № 124  (приложение 1) на 2021 год</t>
  </si>
  <si>
    <t>ВМП</t>
  </si>
  <si>
    <t>ООО "ОНКОКЛИНИКА"</t>
  </si>
  <si>
    <t>ГБУЗ МО "РАМЕНСКАЯ ОБЛАСТНАЯ БОЛЬНИЦА"</t>
  </si>
  <si>
    <t>ООО "ОНКОСТОП"</t>
  </si>
  <si>
    <t>Распределение объемов предоставления  медицинской помощи в условиях дневного стационара на 2021 год, утвержденные протоколом от 27.10.2021 № 124  (приложение 1) на 2021 год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</si>
  <si>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</si>
  <si>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</si>
  <si>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</si>
  <si>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</si>
  <si>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</si>
  <si>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</si>
  <si>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</si>
  <si>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</si>
  <si>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</si>
  <si>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</si>
  <si>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</si>
  <si>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</si>
  <si>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</si>
  <si>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</si>
  <si>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</si>
  <si>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</si>
  <si>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</si>
  <si>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</si>
  <si>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</si>
  <si>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</si>
  <si>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</si>
  <si>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</si>
  <si>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</si>
  <si>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</si>
  <si>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</si>
  <si>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</si>
  <si>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</si>
  <si>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</si>
  <si>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</si>
  <si>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</si>
  <si>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</si>
  <si>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</si>
  <si>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"МОСКОВСКАЯ ОБЛАСТНАЯ ДЕТСКАЯ БОЛЬНИЦА"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</si>
  <si>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</si>
  <si>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</si>
  <si>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</si>
  <si>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</si>
  <si>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</si>
  <si>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</si>
  <si>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</si>
  <si>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</si>
  <si>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</si>
  <si>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</si>
  <si>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</si>
  <si>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</si>
  <si>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</si>
  <si>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</si>
  <si>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</si>
  <si>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</si>
  <si>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</si>
  <si>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</si>
  <si>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</si>
  <si>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</si>
  <si>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</si>
  <si>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</si>
  <si>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</si>
  <si>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</si>
  <si>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</si>
  <si>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</si>
  <si>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ГБУЗ Г. МОСКВЫ "ДЕТСКАЯ ГОРОДСКАЯ КЛИНИЧЕСКАЯ БОЛЬНИЦА ИМЕНИ Н. Ф. ФИЛАТОВА ДЕПАРТАМЕНТА ЗДРАВООХРАНЕНИЯ ГОРОДА МОСКВЫ"</t>
  </si>
  <si>
    <t>ФГБУ "ФЕДЕРАЛЬНЫЙ НАУЧНО-КЛИНИЧЕСКИЙ ЦЕНТР МЕДИЦИНСКОЙ РЕАБИЛИТАЦИИ И КУРОРТОЛОГИИ ФМБА"</t>
  </si>
  <si>
    <t>ООО "МЕД ЭКСПЕРТ"</t>
  </si>
  <si>
    <t>в том числе ПЭТ</t>
  </si>
  <si>
    <t>Справочно:</t>
  </si>
  <si>
    <t>ГБУЗ МО "ВИДНОВСКАЯ РАЙОННАЯ КЛИНИЧЕСКАЯ БОЛЬНИЦА" *</t>
  </si>
  <si>
    <t>* плановые объемы вступают в силу с ноября 2021 г.</t>
  </si>
  <si>
    <t>Распределение объемов оказания услуг экстракорпорального оплодотворения в условиях дневного стационара на 2021 год, утвержденные протоколом от 27.10.2021 № 124  (приложение 1) на 2021 год</t>
  </si>
  <si>
    <t>ООО "КЛИНИКА РЕПРОДУКТИВНОЙ МЕДИЦИНЫ "ЗДОРОВОЕ НАСЛЕДИЕ"</t>
  </si>
  <si>
    <t>ЭКО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</si>
  <si>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</si>
  <si>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</si>
  <si>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</si>
  <si>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</si>
  <si>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</si>
  <si>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</si>
  <si>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</si>
  <si>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</si>
  <si>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</si>
  <si>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</si>
  <si>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</si>
  <si>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</si>
  <si>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</si>
  <si>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"ЦТА и СМ на Минской"</t>
  </si>
  <si>
    <t>ООО "МЕДИЦИНСКИЙ ЦЕНТР ВРТ"</t>
  </si>
  <si>
    <t>ООО "МАК ЭКО"</t>
  </si>
  <si>
    <t>Распределение объемов оказания услуг заместительной почечной терапии методом диализа в условиях дневного стационара на 2021 год, утвержденные протоколом от 27.10.2021 № 124  (приложение 1) на 2021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</si>
  <si>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</si>
  <si>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</si>
  <si>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</si>
  <si>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</si>
  <si>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</si>
  <si>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</si>
  <si>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</si>
  <si>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</si>
  <si>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</si>
  <si>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</si>
  <si>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</si>
  <si>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</si>
  <si>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</si>
  <si>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</si>
  <si>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</si>
  <si>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</si>
  <si>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</si>
  <si>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27.10.2021 № 124  (приложение 1) на 2021 год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</si>
  <si>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</si>
  <si>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</si>
  <si>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</si>
  <si>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</si>
  <si>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</si>
  <si>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</si>
  <si>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</si>
  <si>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</si>
  <si>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</si>
  <si>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</si>
  <si>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</si>
  <si>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</si>
  <si>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</si>
  <si>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</si>
  <si>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</si>
  <si>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</si>
  <si>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</si>
  <si>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</si>
  <si>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</si>
  <si>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</si>
  <si>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</si>
  <si>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</si>
  <si>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</si>
  <si>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</si>
  <si>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</si>
  <si>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</si>
  <si>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</si>
  <si>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</si>
  <si>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</si>
  <si>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</si>
  <si>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</si>
  <si>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</si>
  <si>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</si>
  <si>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</si>
  <si>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</si>
  <si>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</si>
  <si>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</si>
  <si>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</si>
  <si>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</si>
  <si>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</si>
  <si>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</si>
  <si>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</si>
  <si>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</si>
  <si>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</si>
  <si>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</si>
  <si>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</si>
  <si>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</si>
  <si>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</si>
  <si>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</si>
  <si>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</si>
  <si>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</si>
  <si>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</si>
  <si>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</si>
  <si>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</si>
  <si>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</si>
  <si>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</si>
  <si>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</si>
  <si>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</si>
  <si>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</si>
  <si>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</si>
  <si>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</si>
  <si>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</si>
  <si>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</si>
  <si>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</si>
  <si>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</si>
  <si>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</si>
  <si>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</si>
  <si>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</si>
  <si>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</si>
  <si>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</si>
  <si>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</si>
  <si>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</si>
  <si>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</si>
  <si>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</si>
  <si>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</si>
  <si>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</si>
  <si>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</si>
  <si>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</si>
  <si>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</si>
  <si>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</si>
  <si>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</si>
  <si>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</si>
  <si>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</si>
  <si>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</si>
  <si>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</si>
  <si>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</si>
  <si>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</si>
  <si>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</si>
  <si>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</si>
  <si>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</si>
  <si>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</si>
  <si>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</si>
  <si>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ФГБУ "12 КОНСУЛЬТАТИВНО-ДИАГНОСТИЧЕСКИЙ ЦЕНТР"МО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</si>
  <si>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</si>
  <si>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</si>
  <si>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</si>
  <si>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</si>
  <si>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</si>
  <si>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</si>
  <si>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</si>
  <si>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</si>
  <si>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</si>
  <si>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</si>
  <si>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</si>
  <si>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</si>
  <si>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</si>
  <si>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</si>
  <si>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</si>
  <si>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</si>
  <si>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Распределение объемов оказания медицинской помощи в амбулаторно-поликлинических условиях (УЕТ), утвержденные протоколом от 27.10.2021 № 1234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</si>
  <si>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27.10.2021 № 124  (приложение 1) на 2021 год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</si>
  <si>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</si>
  <si>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</si>
  <si>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</si>
  <si>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</si>
  <si>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</si>
  <si>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АО "МЕДСИ-2"</t>
  </si>
  <si>
    <t>ГБУЗ МО "ПОДОЛЬСКАЯ ОБЛАСТНАЯ БОЛЬНИЦА"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</si>
  <si>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27.10.2021 № 124  (приложение 1) на 2021 год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</si>
  <si>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</si>
  <si>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</si>
  <si>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</si>
  <si>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</si>
  <si>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</si>
  <si>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</si>
  <si>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</si>
  <si>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</si>
  <si>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</si>
  <si>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</si>
  <si>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</si>
  <si>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</si>
  <si>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</si>
  <si>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</si>
  <si>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</si>
  <si>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</si>
  <si>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</si>
  <si>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</si>
  <si>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</si>
  <si>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</si>
  <si>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27.10.2021 № 124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</si>
  <si>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27.10.2021 № 124  (приложение 1) на 2021 год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</si>
  <si>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</si>
  <si>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509901</t>
  </si>
  <si>
    <t>990101</t>
  </si>
  <si>
    <t>ГБУЗ МО "МОНИКИ ИМ. М.Ф. ВЛАДИМИРСКОГО"</t>
  </si>
  <si>
    <t>ГБУЗ МО "НИКИ ДЕТСТВА МЗМО"</t>
  </si>
  <si>
    <t>Распределение объемов оказания услуг в амбулаторно-поликлинических условиях (Скрининг рака шейки матки), утвержденные протоколом  от 27.10.2021 № 124  (приложение 1) на 2021 год</t>
  </si>
  <si>
    <t>МЕДИЦИНСКОЕ ЧАСТНОЕ УЧРЕЖДЕНИЕ ЖЕНСКОГО ЗДОРОВЬЯ "БЕЛАЯ РОЗА"</t>
  </si>
  <si>
    <t>Распределение объемов оказания услуг в амбулаторно-поликлинических условиях (Пренатальная диагностика), утвержденные протоколом от 27.10.2021 № 124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</si>
  <si>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27.10.2021 № 124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</si>
  <si>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27.10.2021 № 124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</si>
  <si>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27.10.2021 № 124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</si>
  <si>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27.10.2021 № 124  (приложение 1) на 2021 год</t>
  </si>
  <si>
    <t>Распределение объемов оказания скорой медицинской помощи, утвержденные протоколом от 27.10.2021 № 124  (приложение 1) на 2021 год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</si>
  <si>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</si>
  <si>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</si>
  <si>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</si>
  <si>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ФИЛИАЛ ФГБУЗ ЦМСЧ № 119 ФМБА РОССИИ - МСЧ № 2 (ЗАТО ЗВЕЗДНЫЙ ГОРОДОК)</t>
  </si>
</sst>
</file>

<file path=xl/styles.xml><?xml version="1.0" encoding="utf-8"?>
<styleSheet xmlns="http://schemas.openxmlformats.org/spreadsheetml/2006/main">
  <numFmts count="8">
    <numFmt numFmtId="176" formatCode="_-* #,##0\ &quot;₽&quot;_-;\-* #,##0\ &quot;₽&quot;_-;_-* \-\ &quot;₽&quot;_-;_-@_-"/>
    <numFmt numFmtId="41" formatCode="_-* #,##0_-;\-* #,##0_-;_-* &quot;-&quot;_-;_-@_-"/>
    <numFmt numFmtId="177" formatCode="_-* #,##0.00\ &quot;₽&quot;_-;\-* #,##0.00\ &quot;₽&quot;_-;_-* \-??\ &quot;₽&quot;_-;_-@_-"/>
    <numFmt numFmtId="178" formatCode="_-* #,##0.00\ _₽_-;\-* #,##0.00\ _₽_-;_-* &quot;-&quot;??\ _₽_-;_-@_-"/>
    <numFmt numFmtId="43" formatCode="_-* #,##0.00_-;\-* #,##0.00_-;_-* &quot;-&quot;??_-;_-@_-"/>
    <numFmt numFmtId="179" formatCode="#,##0.000"/>
    <numFmt numFmtId="180" formatCode="#,##0\ _₽"/>
    <numFmt numFmtId="181" formatCode="#,##0.0000"/>
  </numFmts>
  <fonts count="34">
    <font>
      <sz val="11"/>
      <color theme="1"/>
      <name val="Calibri"/>
      <charset val="204"/>
      <scheme val="minor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134"/>
      <scheme val="minor"/>
    </font>
    <font>
      <b/>
      <sz val="12"/>
      <name val="Times New Roman"/>
      <charset val="204"/>
    </font>
    <font>
      <b/>
      <i/>
      <sz val="9"/>
      <name val="Times New Roman"/>
      <charset val="204"/>
    </font>
    <font>
      <b/>
      <sz val="10"/>
      <name val="Times New Roman"/>
      <charset val="204"/>
    </font>
    <font>
      <sz val="10"/>
      <color theme="1"/>
      <name val="Times New Roman"/>
      <charset val="134"/>
    </font>
    <font>
      <sz val="11"/>
      <color theme="1"/>
      <name val="Times New Roman"/>
      <charset val="204"/>
    </font>
    <font>
      <b/>
      <sz val="10"/>
      <color theme="1"/>
      <name val="Times New Roman"/>
      <charset val="204"/>
    </font>
    <font>
      <b/>
      <sz val="10"/>
      <color theme="1"/>
      <name val="Times New Roman"/>
      <charset val="134"/>
    </font>
    <font>
      <b/>
      <sz val="11"/>
      <color theme="1"/>
      <name val="Times New Roman"/>
      <charset val="204"/>
    </font>
    <font>
      <b/>
      <sz val="12"/>
      <color rgb="FFFF0000"/>
      <name val="Times New Roman"/>
      <charset val="204"/>
    </font>
    <font>
      <sz val="10"/>
      <color rgb="FFFF0000"/>
      <name val="Times New Roman"/>
      <charset val="204"/>
    </font>
    <font>
      <sz val="11"/>
      <color rgb="FFFF0000"/>
      <name val="Times New Roman"/>
      <charset val="204"/>
    </font>
    <font>
      <u/>
      <sz val="11"/>
      <color rgb="FF800080"/>
      <name val="Calibri"/>
      <charset val="0"/>
      <scheme val="minor"/>
    </font>
    <font>
      <sz val="11"/>
      <color theme="0"/>
      <name val="Times New Roman"/>
      <charset val="204"/>
    </font>
    <font>
      <b/>
      <sz val="11"/>
      <color theme="0"/>
      <name val="Times New Roman"/>
      <charset val="204"/>
    </font>
    <font>
      <sz val="11"/>
      <color rgb="FF9C6500"/>
      <name val="Times New Roman"/>
      <charset val="204"/>
    </font>
    <font>
      <sz val="18"/>
      <color theme="3"/>
      <name val="Calibri Light"/>
      <charset val="204"/>
      <scheme val="major"/>
    </font>
    <font>
      <sz val="11"/>
      <color rgb="FF9C0006"/>
      <name val="Times New Roman"/>
      <charset val="204"/>
    </font>
    <font>
      <sz val="11"/>
      <color rgb="FF006100"/>
      <name val="Times New Roman"/>
      <charset val="204"/>
    </font>
    <font>
      <b/>
      <sz val="11"/>
      <color theme="3"/>
      <name val="Times New Roman"/>
      <charset val="204"/>
    </font>
    <font>
      <u/>
      <sz val="11"/>
      <color rgb="FF0000FF"/>
      <name val="Calibri"/>
      <charset val="0"/>
      <scheme val="minor"/>
    </font>
    <font>
      <b/>
      <sz val="11"/>
      <color rgb="FFFA7D00"/>
      <name val="Times New Roman"/>
      <charset val="204"/>
    </font>
    <font>
      <sz val="11"/>
      <color rgb="FF3F3F76"/>
      <name val="Times New Roman"/>
      <charset val="204"/>
    </font>
    <font>
      <b/>
      <sz val="11"/>
      <color rgb="FF3F3F3F"/>
      <name val="Times New Roman"/>
      <charset val="204"/>
    </font>
    <font>
      <sz val="11"/>
      <color rgb="FFFA7D00"/>
      <name val="Times New Roman"/>
      <charset val="204"/>
    </font>
    <font>
      <i/>
      <sz val="11"/>
      <color rgb="FF7F7F7F"/>
      <name val="Times New Roman"/>
      <charset val="204"/>
    </font>
    <font>
      <b/>
      <sz val="15"/>
      <color theme="3"/>
      <name val="Times New Roman"/>
      <charset val="204"/>
    </font>
    <font>
      <b/>
      <sz val="13"/>
      <color theme="3"/>
      <name val="Times New Roman"/>
      <charset val="204"/>
    </font>
    <font>
      <sz val="10"/>
      <name val="Arial"/>
      <charset val="204"/>
    </font>
    <font>
      <sz val="11"/>
      <name val="Calibri"/>
      <charset val="204"/>
    </font>
    <font>
      <sz val="10"/>
      <color indexed="8"/>
      <name val="Arial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6337778862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102">
    <xf numFmtId="0" fontId="0" fillId="0" borderId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/>
    <xf numFmtId="0" fontId="21" fillId="23" borderId="0" applyNumberFormat="0" applyBorder="0" applyAlignment="0" applyProtection="0"/>
    <xf numFmtId="41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/>
    <xf numFmtId="9" fontId="3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/>
    <xf numFmtId="0" fontId="8" fillId="19" borderId="51" applyNumberFormat="0" applyFont="0" applyAlignment="0" applyProtection="0"/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1" fillId="0" borderId="54" applyNumberFormat="0" applyFill="0" applyAlignment="0" applyProtection="0"/>
    <xf numFmtId="0" fontId="26" fillId="29" borderId="55" applyNumberFormat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3" fillId="19" borderId="51" applyNumberFormat="0" applyFont="0" applyAlignment="0" applyProtection="0">
      <alignment vertical="center"/>
    </xf>
    <xf numFmtId="0" fontId="1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57" applyNumberFormat="0" applyFill="0" applyAlignment="0" applyProtection="0"/>
    <xf numFmtId="0" fontId="30" fillId="0" borderId="58" applyNumberFormat="0" applyFill="0" applyAlignment="0" applyProtection="0"/>
    <xf numFmtId="0" fontId="22" fillId="0" borderId="52" applyNumberFormat="0" applyFill="0" applyAlignment="0" applyProtection="0"/>
    <xf numFmtId="0" fontId="22" fillId="0" borderId="0" applyNumberFormat="0" applyFill="0" applyBorder="0" applyAlignment="0" applyProtection="0"/>
    <xf numFmtId="0" fontId="25" fillId="30" borderId="53" applyNumberFormat="0" applyAlignment="0" applyProtection="0"/>
    <xf numFmtId="0" fontId="17" fillId="14" borderId="50" applyNumberFormat="0" applyAlignment="0" applyProtection="0"/>
    <xf numFmtId="0" fontId="24" fillId="29" borderId="53" applyNumberFormat="0" applyAlignment="0" applyProtection="0"/>
    <xf numFmtId="0" fontId="27" fillId="0" borderId="56" applyNumberFormat="0" applyFill="0" applyAlignment="0" applyProtection="0"/>
    <xf numFmtId="0" fontId="20" fillId="22" borderId="0" applyNumberFormat="0" applyBorder="0" applyAlignment="0" applyProtection="0"/>
    <xf numFmtId="0" fontId="8" fillId="25" borderId="0" applyNumberFormat="0" applyBorder="0" applyAlignment="0" applyProtection="0"/>
    <xf numFmtId="0" fontId="16" fillId="9" borderId="0" applyNumberFormat="0" applyBorder="0" applyAlignment="0" applyProtection="0"/>
    <xf numFmtId="0" fontId="18" fillId="20" borderId="0" applyNumberFormat="0" applyBorder="0" applyAlignment="0" applyProtection="0"/>
    <xf numFmtId="0" fontId="16" fillId="28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51" applyNumberFormat="0" applyFont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32" borderId="0" applyNumberFormat="0" applyBorder="0" applyAlignment="0" applyProtection="0"/>
    <xf numFmtId="0" fontId="16" fillId="4" borderId="0" applyNumberFormat="0" applyBorder="0" applyAlignment="0" applyProtection="0"/>
    <xf numFmtId="0" fontId="16" fillId="18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16" fillId="27" borderId="0" applyNumberFormat="0" applyBorder="0" applyAlignment="0" applyProtection="0"/>
    <xf numFmtId="0" fontId="16" fillId="26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16" fillId="31" borderId="0" applyNumberFormat="0" applyBorder="0" applyAlignment="0" applyProtection="0"/>
    <xf numFmtId="0" fontId="16" fillId="21" borderId="0" applyNumberFormat="0" applyBorder="0" applyAlignment="0" applyProtection="0"/>
    <xf numFmtId="0" fontId="8" fillId="3" borderId="0" applyNumberFormat="0" applyBorder="0" applyAlignment="0" applyProtection="0"/>
    <xf numFmtId="0" fontId="8" fillId="10" borderId="0" applyNumberFormat="0" applyBorder="0" applyAlignment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8" fillId="24" borderId="0" applyNumberFormat="0" applyBorder="0" applyAlignment="0" applyProtection="0"/>
    <xf numFmtId="0" fontId="16" fillId="35" borderId="0" applyNumberFormat="0" applyBorder="0" applyAlignment="0" applyProtection="0"/>
    <xf numFmtId="0" fontId="16" fillId="1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178" fontId="0" fillId="0" borderId="0" applyFont="0" applyFill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31" fillId="0" borderId="0"/>
    <xf numFmtId="0" fontId="3" fillId="0" borderId="0"/>
    <xf numFmtId="0" fontId="0" fillId="0" borderId="0"/>
    <xf numFmtId="0" fontId="0" fillId="0" borderId="0"/>
    <xf numFmtId="0" fontId="31" fillId="0" borderId="0"/>
    <xf numFmtId="0" fontId="0" fillId="0" borderId="0"/>
    <xf numFmtId="0" fontId="32" fillId="0" borderId="0"/>
    <xf numFmtId="0" fontId="0" fillId="0" borderId="0"/>
    <xf numFmtId="0" fontId="0" fillId="0" borderId="0"/>
    <xf numFmtId="0" fontId="0" fillId="0" borderId="0"/>
    <xf numFmtId="0" fontId="3" fillId="0" borderId="0"/>
    <xf numFmtId="0" fontId="31" fillId="0" borderId="0"/>
    <xf numFmtId="0" fontId="8" fillId="0" borderId="0"/>
    <xf numFmtId="0" fontId="8" fillId="0" borderId="0"/>
    <xf numFmtId="0" fontId="3" fillId="0" borderId="0"/>
    <xf numFmtId="0" fontId="0" fillId="0" borderId="0"/>
    <xf numFmtId="0" fontId="8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" fillId="19" borderId="51" applyNumberFormat="0" applyFont="0" applyAlignment="0" applyProtection="0"/>
    <xf numFmtId="178" fontId="0" fillId="0" borderId="0" applyFont="0" applyFill="0" applyBorder="0" applyAlignment="0" applyProtection="0"/>
  </cellStyleXfs>
  <cellXfs count="443">
    <xf numFmtId="0" fontId="0" fillId="0" borderId="0" xfId="0"/>
    <xf numFmtId="0" fontId="1" fillId="0" borderId="0" xfId="87" applyFont="1" applyFill="1"/>
    <xf numFmtId="0" fontId="2" fillId="0" borderId="0" xfId="87" applyFont="1"/>
    <xf numFmtId="0" fontId="1" fillId="0" borderId="0" xfId="87" applyFont="1" applyFill="1" applyAlignment="1">
      <alignment horizontal="center" vertical="center"/>
    </xf>
    <xf numFmtId="2" fontId="1" fillId="0" borderId="0" xfId="87" applyNumberFormat="1" applyFont="1" applyFill="1"/>
    <xf numFmtId="0" fontId="1" fillId="0" borderId="0" xfId="87" applyFont="1" applyFill="1" applyAlignment="1">
      <alignment horizontal="center"/>
    </xf>
    <xf numFmtId="0" fontId="3" fillId="0" borderId="0" xfId="87"/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9" fontId="6" fillId="2" borderId="1" xfId="87" applyNumberFormat="1" applyFont="1" applyFill="1" applyBorder="1" applyAlignment="1">
      <alignment horizontal="center" vertical="center" wrapText="1"/>
    </xf>
    <xf numFmtId="49" fontId="6" fillId="2" borderId="2" xfId="87" applyNumberFormat="1" applyFont="1" applyFill="1" applyBorder="1" applyAlignment="1">
      <alignment horizontal="center" vertical="center" wrapText="1"/>
    </xf>
    <xf numFmtId="2" fontId="6" fillId="2" borderId="2" xfId="87" applyNumberFormat="1" applyFont="1" applyFill="1" applyBorder="1" applyAlignment="1">
      <alignment horizontal="center" vertical="center" wrapText="1"/>
    </xf>
    <xf numFmtId="49" fontId="6" fillId="2" borderId="3" xfId="87" applyNumberFormat="1" applyFont="1" applyFill="1" applyBorder="1" applyAlignment="1">
      <alignment horizontal="center" vertical="center" wrapText="1"/>
    </xf>
    <xf numFmtId="3" fontId="6" fillId="3" borderId="1" xfId="97" applyNumberFormat="1" applyFont="1" applyFill="1" applyBorder="1" applyAlignment="1">
      <alignment horizontal="center" vertical="center" wrapText="1"/>
    </xf>
    <xf numFmtId="3" fontId="6" fillId="3" borderId="2" xfId="97" applyNumberFormat="1" applyFont="1" applyFill="1" applyBorder="1" applyAlignment="1">
      <alignment horizontal="center" vertical="center" wrapText="1"/>
    </xf>
    <xf numFmtId="49" fontId="6" fillId="2" borderId="4" xfId="87" applyNumberFormat="1" applyFont="1" applyFill="1" applyBorder="1" applyAlignment="1">
      <alignment horizontal="center" vertical="center" wrapText="1"/>
    </xf>
    <xf numFmtId="49" fontId="6" fillId="2" borderId="5" xfId="87" applyNumberFormat="1" applyFont="1" applyFill="1" applyBorder="1" applyAlignment="1">
      <alignment horizontal="center" vertical="center" wrapText="1"/>
    </xf>
    <xf numFmtId="2" fontId="6" fillId="2" borderId="5" xfId="87" applyNumberFormat="1" applyFont="1" applyFill="1" applyBorder="1" applyAlignment="1">
      <alignment horizontal="center" vertical="center" wrapText="1"/>
    </xf>
    <xf numFmtId="49" fontId="6" fillId="2" borderId="6" xfId="87" applyNumberFormat="1" applyFont="1" applyFill="1" applyBorder="1" applyAlignment="1">
      <alignment horizontal="center" vertical="center" wrapText="1"/>
    </xf>
    <xf numFmtId="3" fontId="6" fillId="3" borderId="4" xfId="97" applyNumberFormat="1" applyFont="1" applyFill="1" applyBorder="1" applyAlignment="1">
      <alignment horizontal="center" vertical="center" wrapText="1"/>
    </xf>
    <xf numFmtId="3" fontId="6" fillId="3" borderId="5" xfId="97" applyNumberFormat="1" applyFont="1" applyFill="1" applyBorder="1" applyAlignment="1">
      <alignment horizontal="center" vertical="center" wrapText="1"/>
    </xf>
    <xf numFmtId="49" fontId="6" fillId="2" borderId="7" xfId="87" applyNumberFormat="1" applyFont="1" applyFill="1" applyBorder="1" applyAlignment="1">
      <alignment horizontal="center" vertical="center" wrapText="1"/>
    </xf>
    <xf numFmtId="49" fontId="6" fillId="2" borderId="8" xfId="87" applyNumberFormat="1" applyFont="1" applyFill="1" applyBorder="1" applyAlignment="1">
      <alignment horizontal="center" vertical="center" wrapText="1"/>
    </xf>
    <xf numFmtId="2" fontId="6" fillId="2" borderId="8" xfId="87" applyNumberFormat="1" applyFont="1" applyFill="1" applyBorder="1" applyAlignment="1">
      <alignment horizontal="center" vertical="center" wrapText="1"/>
    </xf>
    <xf numFmtId="49" fontId="6" fillId="2" borderId="9" xfId="87" applyNumberFormat="1" applyFont="1" applyFill="1" applyBorder="1" applyAlignment="1">
      <alignment horizontal="center" vertical="center" wrapText="1"/>
    </xf>
    <xf numFmtId="3" fontId="6" fillId="3" borderId="7" xfId="97" applyNumberFormat="1" applyFont="1" applyFill="1" applyBorder="1" applyAlignment="1">
      <alignment horizontal="center" vertical="center" wrapText="1"/>
    </xf>
    <xf numFmtId="3" fontId="6" fillId="3" borderId="8" xfId="97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vertical="center" wrapText="1"/>
    </xf>
    <xf numFmtId="3" fontId="6" fillId="3" borderId="11" xfId="87" applyNumberFormat="1" applyFont="1" applyFill="1" applyBorder="1" applyAlignment="1">
      <alignment horizontal="right" vertical="center"/>
    </xf>
    <xf numFmtId="3" fontId="1" fillId="0" borderId="11" xfId="87" applyNumberFormat="1" applyFont="1" applyFill="1" applyBorder="1" applyAlignment="1">
      <alignment horizontal="right" vertical="center"/>
    </xf>
    <xf numFmtId="3" fontId="6" fillId="3" borderId="5" xfId="87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3" fontId="6" fillId="3" borderId="12" xfId="87" applyNumberFormat="1" applyFont="1" applyFill="1" applyBorder="1" applyAlignment="1">
      <alignment horizontal="right" vertical="center"/>
    </xf>
    <xf numFmtId="0" fontId="6" fillId="4" borderId="13" xfId="87" applyFont="1" applyFill="1" applyBorder="1" applyAlignment="1">
      <alignment vertical="center"/>
    </xf>
    <xf numFmtId="0" fontId="6" fillId="4" borderId="14" xfId="87" applyFont="1" applyFill="1" applyBorder="1" applyAlignment="1">
      <alignment vertical="center"/>
    </xf>
    <xf numFmtId="49" fontId="6" fillId="4" borderId="14" xfId="87" applyNumberFormat="1" applyFont="1" applyFill="1" applyBorder="1" applyAlignment="1">
      <alignment vertical="center" wrapText="1"/>
    </xf>
    <xf numFmtId="2" fontId="6" fillId="4" borderId="14" xfId="87" applyNumberFormat="1" applyFont="1" applyFill="1" applyBorder="1" applyAlignment="1">
      <alignment horizontal="center" vertical="center" wrapText="1"/>
    </xf>
    <xf numFmtId="3" fontId="6" fillId="4" borderId="14" xfId="87" applyNumberFormat="1" applyFont="1" applyFill="1" applyBorder="1" applyAlignment="1">
      <alignment vertical="center" wrapText="1"/>
    </xf>
    <xf numFmtId="3" fontId="6" fillId="5" borderId="2" xfId="97" applyNumberFormat="1" applyFont="1" applyFill="1" applyBorder="1" applyAlignment="1">
      <alignment horizontal="center" vertical="center" wrapText="1"/>
    </xf>
    <xf numFmtId="3" fontId="6" fillId="6" borderId="5" xfId="97" applyNumberFormat="1" applyFont="1" applyFill="1" applyBorder="1" applyAlignment="1">
      <alignment horizontal="center" vertical="center" wrapText="1"/>
    </xf>
    <xf numFmtId="179" fontId="6" fillId="5" borderId="5" xfId="78" applyNumberFormat="1" applyFont="1" applyFill="1" applyBorder="1" applyAlignment="1">
      <alignment horizontal="center" vertical="center"/>
    </xf>
    <xf numFmtId="3" fontId="6" fillId="6" borderId="8" xfId="97" applyNumberFormat="1" applyFont="1" applyFill="1" applyBorder="1" applyAlignment="1">
      <alignment horizontal="center" vertical="center" wrapText="1"/>
    </xf>
    <xf numFmtId="3" fontId="6" fillId="6" borderId="12" xfId="97" applyNumberFormat="1" applyFont="1" applyFill="1" applyBorder="1" applyAlignment="1">
      <alignment horizontal="center" vertical="center" wrapText="1"/>
    </xf>
    <xf numFmtId="3" fontId="6" fillId="6" borderId="11" xfId="87" applyNumberFormat="1" applyFont="1" applyFill="1" applyBorder="1" applyAlignment="1">
      <alignment horizontal="right" vertical="center"/>
    </xf>
    <xf numFmtId="3" fontId="7" fillId="0" borderId="5" xfId="78" applyNumberFormat="1" applyFont="1" applyBorder="1" applyAlignment="1">
      <alignment horizontal="center" vertical="center" wrapText="1"/>
    </xf>
    <xf numFmtId="3" fontId="3" fillId="0" borderId="0" xfId="87" applyNumberFormat="1"/>
    <xf numFmtId="3" fontId="6" fillId="6" borderId="5" xfId="87" applyNumberFormat="1" applyFont="1" applyFill="1" applyBorder="1" applyAlignment="1">
      <alignment horizontal="right" vertical="center"/>
    </xf>
    <xf numFmtId="3" fontId="6" fillId="6" borderId="12" xfId="87" applyNumberFormat="1" applyFont="1" applyFill="1" applyBorder="1" applyAlignment="1">
      <alignment horizontal="right" vertical="center"/>
    </xf>
    <xf numFmtId="0" fontId="2" fillId="0" borderId="0" xfId="84" applyFont="1" applyAlignment="1">
      <alignment vertical="center"/>
    </xf>
    <xf numFmtId="0" fontId="4" fillId="0" borderId="0" xfId="87" applyFont="1" applyFill="1" applyAlignment="1">
      <alignment vertical="center"/>
    </xf>
    <xf numFmtId="0" fontId="1" fillId="0" borderId="0" xfId="87" applyFont="1" applyFill="1" applyAlignment="1">
      <alignment horizontal="left" vertical="center" wrapText="1"/>
    </xf>
    <xf numFmtId="0" fontId="1" fillId="0" borderId="0" xfId="87" applyFont="1" applyFill="1" applyAlignment="1">
      <alignment vertical="center"/>
    </xf>
    <xf numFmtId="3" fontId="8" fillId="0" borderId="0" xfId="87" applyNumberFormat="1" applyFont="1" applyAlignment="1">
      <alignment vertical="center"/>
    </xf>
    <xf numFmtId="0" fontId="2" fillId="0" borderId="0" xfId="87" applyFont="1" applyAlignment="1">
      <alignment horizontal="center" vertical="center"/>
    </xf>
    <xf numFmtId="0" fontId="2" fillId="0" borderId="0" xfId="87" applyFont="1" applyAlignment="1">
      <alignment vertical="center"/>
    </xf>
    <xf numFmtId="0" fontId="2" fillId="0" borderId="0" xfId="87" applyFont="1" applyAlignment="1">
      <alignment vertical="center" wrapText="1"/>
    </xf>
    <xf numFmtId="3" fontId="2" fillId="0" borderId="0" xfId="87" applyNumberFormat="1" applyFont="1" applyAlignment="1">
      <alignment vertical="center"/>
    </xf>
    <xf numFmtId="0" fontId="6" fillId="2" borderId="1" xfId="98" applyFont="1" applyFill="1" applyBorder="1" applyAlignment="1">
      <alignment horizontal="center" vertical="center" wrapText="1"/>
    </xf>
    <xf numFmtId="0" fontId="6" fillId="2" borderId="2" xfId="97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0" fontId="6" fillId="2" borderId="15" xfId="97" applyFont="1" applyFill="1" applyBorder="1" applyAlignment="1">
      <alignment horizontal="center" vertical="center" wrapText="1"/>
    </xf>
    <xf numFmtId="3" fontId="6" fillId="3" borderId="16" xfId="97" applyNumberFormat="1" applyFont="1" applyFill="1" applyBorder="1" applyAlignment="1">
      <alignment horizontal="center" vertical="center" wrapText="1"/>
    </xf>
    <xf numFmtId="0" fontId="6" fillId="2" borderId="4" xfId="98" applyFont="1" applyFill="1" applyBorder="1" applyAlignment="1">
      <alignment horizontal="center" vertical="center" wrapText="1"/>
    </xf>
    <xf numFmtId="0" fontId="6" fillId="2" borderId="5" xfId="97" applyFont="1" applyFill="1" applyBorder="1" applyAlignment="1">
      <alignment horizontal="center" vertical="center" wrapText="1"/>
    </xf>
    <xf numFmtId="49" fontId="6" fillId="2" borderId="5" xfId="97" applyNumberFormat="1" applyFont="1" applyFill="1" applyBorder="1" applyAlignment="1">
      <alignment horizontal="center" vertical="center" wrapText="1"/>
    </xf>
    <xf numFmtId="0" fontId="6" fillId="2" borderId="17" xfId="97" applyFont="1" applyFill="1" applyBorder="1" applyAlignment="1">
      <alignment horizontal="center" vertical="center" wrapText="1"/>
    </xf>
    <xf numFmtId="3" fontId="6" fillId="3" borderId="18" xfId="97" applyNumberFormat="1" applyFont="1" applyFill="1" applyBorder="1" applyAlignment="1">
      <alignment horizontal="center" vertical="center" wrapText="1"/>
    </xf>
    <xf numFmtId="0" fontId="6" fillId="2" borderId="19" xfId="98" applyFont="1" applyFill="1" applyBorder="1" applyAlignment="1">
      <alignment horizontal="center" vertical="center" wrapText="1"/>
    </xf>
    <xf numFmtId="0" fontId="6" fillId="2" borderId="8" xfId="97" applyFont="1" applyFill="1" applyBorder="1" applyAlignment="1">
      <alignment horizontal="center" vertical="center" wrapText="1"/>
    </xf>
    <xf numFmtId="49" fontId="6" fillId="2" borderId="8" xfId="97" applyNumberFormat="1" applyFont="1" applyFill="1" applyBorder="1" applyAlignment="1">
      <alignment horizontal="center" vertical="center" wrapText="1"/>
    </xf>
    <xf numFmtId="0" fontId="6" fillId="2" borderId="12" xfId="97" applyFont="1" applyFill="1" applyBorder="1" applyAlignment="1">
      <alignment horizontal="center" vertical="center" wrapText="1"/>
    </xf>
    <xf numFmtId="0" fontId="6" fillId="2" borderId="20" xfId="97" applyFont="1" applyFill="1" applyBorder="1" applyAlignment="1">
      <alignment horizontal="center" vertical="center" wrapText="1"/>
    </xf>
    <xf numFmtId="3" fontId="6" fillId="3" borderId="21" xfId="97" applyNumberFormat="1" applyFont="1" applyFill="1" applyBorder="1" applyAlignment="1">
      <alignment horizontal="center" vertical="center" wrapText="1"/>
    </xf>
    <xf numFmtId="3" fontId="6" fillId="3" borderId="12" xfId="97" applyNumberFormat="1" applyFont="1" applyFill="1" applyBorder="1" applyAlignment="1">
      <alignment horizontal="center" vertical="center" wrapText="1"/>
    </xf>
    <xf numFmtId="0" fontId="1" fillId="0" borderId="5" xfId="99" applyFont="1" applyFill="1" applyBorder="1" applyAlignment="1">
      <alignment horizontal="center" vertical="center" wrapText="1"/>
    </xf>
    <xf numFmtId="0" fontId="1" fillId="0" borderId="5" xfId="99" applyFont="1" applyFill="1" applyBorder="1" applyAlignment="1">
      <alignment horizontal="left" vertical="center" wrapText="1"/>
    </xf>
    <xf numFmtId="0" fontId="1" fillId="0" borderId="17" xfId="99" applyFont="1" applyFill="1" applyBorder="1" applyAlignment="1">
      <alignment vertical="center" wrapText="1"/>
    </xf>
    <xf numFmtId="0" fontId="9" fillId="7" borderId="5" xfId="78" applyFont="1" applyFill="1" applyBorder="1" applyAlignment="1">
      <alignment horizontal="right" vertical="center" wrapText="1"/>
    </xf>
    <xf numFmtId="0" fontId="7" fillId="0" borderId="5" xfId="78" applyFont="1" applyBorder="1" applyAlignment="1">
      <alignment horizontal="right" vertical="center" wrapText="1"/>
    </xf>
    <xf numFmtId="0" fontId="6" fillId="4" borderId="13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49" fontId="6" fillId="4" borderId="14" xfId="0" applyNumberFormat="1" applyFont="1" applyFill="1" applyBorder="1" applyAlignment="1">
      <alignment vertical="center" wrapText="1"/>
    </xf>
    <xf numFmtId="2" fontId="6" fillId="4" borderId="14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6" fillId="4" borderId="22" xfId="0" applyNumberFormat="1" applyFont="1" applyFill="1" applyBorder="1" applyAlignment="1">
      <alignment vertical="center" wrapText="1"/>
    </xf>
    <xf numFmtId="3" fontId="10" fillId="4" borderId="14" xfId="78" applyNumberFormat="1" applyFont="1" applyFill="1" applyBorder="1" applyAlignment="1">
      <alignment horizontal="center" vertical="center"/>
    </xf>
    <xf numFmtId="3" fontId="6" fillId="5" borderId="1" xfId="97" applyNumberFormat="1" applyFont="1" applyFill="1" applyBorder="1" applyAlignment="1">
      <alignment horizontal="center" vertical="center" wrapText="1"/>
    </xf>
    <xf numFmtId="3" fontId="6" fillId="6" borderId="4" xfId="97" applyNumberFormat="1" applyFont="1" applyFill="1" applyBorder="1" applyAlignment="1">
      <alignment horizontal="center" vertical="center" wrapText="1"/>
    </xf>
    <xf numFmtId="3" fontId="6" fillId="5" borderId="5" xfId="78" applyNumberFormat="1" applyFont="1" applyFill="1" applyBorder="1" applyAlignment="1">
      <alignment horizontal="center" vertical="center"/>
    </xf>
    <xf numFmtId="3" fontId="6" fillId="6" borderId="19" xfId="97" applyNumberFormat="1" applyFont="1" applyFill="1" applyBorder="1" applyAlignment="1">
      <alignment horizontal="center" vertical="center" wrapText="1"/>
    </xf>
    <xf numFmtId="3" fontId="9" fillId="5" borderId="5" xfId="78" applyNumberFormat="1" applyFont="1" applyFill="1" applyBorder="1" applyAlignment="1">
      <alignment horizontal="right" vertical="center"/>
    </xf>
    <xf numFmtId="3" fontId="7" fillId="0" borderId="5" xfId="78" applyNumberFormat="1" applyFont="1" applyBorder="1" applyAlignment="1">
      <alignment horizontal="right" vertical="center"/>
    </xf>
    <xf numFmtId="3" fontId="10" fillId="4" borderId="23" xfId="78" applyNumberFormat="1" applyFont="1" applyFill="1" applyBorder="1" applyAlignment="1">
      <alignment horizontal="center" vertical="center"/>
    </xf>
    <xf numFmtId="0" fontId="3" fillId="0" borderId="0" xfId="87" applyAlignment="1">
      <alignment horizontal="center"/>
    </xf>
    <xf numFmtId="0" fontId="2" fillId="0" borderId="0" xfId="87" applyFont="1" applyAlignment="1">
      <alignment horizontal="center" vertical="center" wrapText="1"/>
    </xf>
    <xf numFmtId="0" fontId="6" fillId="2" borderId="7" xfId="98" applyFont="1" applyFill="1" applyBorder="1" applyAlignment="1">
      <alignment horizontal="center" vertical="center" wrapText="1"/>
    </xf>
    <xf numFmtId="0" fontId="6" fillId="2" borderId="24" xfId="97" applyFont="1" applyFill="1" applyBorder="1" applyAlignment="1">
      <alignment horizontal="center" vertical="center" wrapText="1"/>
    </xf>
    <xf numFmtId="3" fontId="6" fillId="3" borderId="25" xfId="97" applyNumberFormat="1" applyFont="1" applyFill="1" applyBorder="1" applyAlignment="1">
      <alignment horizontal="center" vertical="center" wrapText="1"/>
    </xf>
    <xf numFmtId="0" fontId="1" fillId="0" borderId="11" xfId="99" applyFont="1" applyFill="1" applyBorder="1" applyAlignment="1">
      <alignment horizontal="center" vertical="center" wrapText="1"/>
    </xf>
    <xf numFmtId="0" fontId="1" fillId="0" borderId="11" xfId="99" applyFont="1" applyFill="1" applyBorder="1" applyAlignment="1">
      <alignment horizontal="left" vertical="center" wrapText="1"/>
    </xf>
    <xf numFmtId="0" fontId="1" fillId="0" borderId="26" xfId="99" applyFont="1" applyFill="1" applyBorder="1" applyAlignment="1">
      <alignment vertical="center" wrapText="1"/>
    </xf>
    <xf numFmtId="3" fontId="9" fillId="7" borderId="11" xfId="78" applyNumberFormat="1" applyFont="1" applyFill="1" applyBorder="1" applyAlignment="1">
      <alignment horizontal="right" vertical="center" wrapText="1"/>
    </xf>
    <xf numFmtId="3" fontId="7" fillId="0" borderId="11" xfId="78" applyNumberFormat="1" applyFont="1" applyBorder="1" applyAlignment="1">
      <alignment horizontal="right" vertical="center" wrapText="1"/>
    </xf>
    <xf numFmtId="0" fontId="1" fillId="0" borderId="5" xfId="99" applyNumberFormat="1" applyFont="1" applyFill="1" applyBorder="1" applyAlignment="1">
      <alignment horizontal="center" vertical="center" wrapText="1"/>
    </xf>
    <xf numFmtId="0" fontId="1" fillId="0" borderId="5" xfId="87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99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3" fontId="10" fillId="4" borderId="14" xfId="78" applyNumberFormat="1" applyFont="1" applyFill="1" applyBorder="1" applyAlignment="1">
      <alignment horizontal="center" vertical="center" wrapText="1"/>
    </xf>
    <xf numFmtId="3" fontId="6" fillId="6" borderId="7" xfId="97" applyNumberFormat="1" applyFont="1" applyFill="1" applyBorder="1" applyAlignment="1">
      <alignment horizontal="center" vertical="center" wrapText="1"/>
    </xf>
    <xf numFmtId="3" fontId="9" fillId="5" borderId="11" xfId="78" applyNumberFormat="1" applyFont="1" applyFill="1" applyBorder="1" applyAlignment="1">
      <alignment horizontal="right" vertical="center"/>
    </xf>
    <xf numFmtId="3" fontId="7" fillId="0" borderId="18" xfId="78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2" fillId="0" borderId="13" xfId="0" applyNumberFormat="1" applyFont="1" applyFill="1" applyBorder="1" applyAlignment="1">
      <alignment horizontal="left" vertical="center" wrapText="1"/>
    </xf>
    <xf numFmtId="0" fontId="1" fillId="0" borderId="14" xfId="99" applyFont="1" applyFill="1" applyBorder="1" applyAlignment="1">
      <alignment horizontal="center" vertical="center" wrapText="1"/>
    </xf>
    <xf numFmtId="0" fontId="1" fillId="0" borderId="22" xfId="99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" fontId="2" fillId="0" borderId="5" xfId="0" applyNumberFormat="1" applyFont="1" applyFill="1" applyBorder="1" applyAlignment="1">
      <alignment horizontal="left" vertical="center" wrapText="1"/>
    </xf>
    <xf numFmtId="3" fontId="7" fillId="0" borderId="29" xfId="78" applyNumberFormat="1" applyFont="1" applyBorder="1" applyAlignment="1">
      <alignment horizontal="center" vertical="center"/>
    </xf>
    <xf numFmtId="3" fontId="7" fillId="0" borderId="11" xfId="78" applyNumberFormat="1" applyFont="1" applyBorder="1" applyAlignment="1">
      <alignment horizontal="right" vertical="center"/>
    </xf>
    <xf numFmtId="3" fontId="6" fillId="5" borderId="3" xfId="97" applyNumberFormat="1" applyFont="1" applyFill="1" applyBorder="1" applyAlignment="1">
      <alignment horizontal="center" vertical="center" wrapText="1"/>
    </xf>
    <xf numFmtId="3" fontId="6" fillId="5" borderId="6" xfId="78" applyNumberFormat="1" applyFont="1" applyFill="1" applyBorder="1" applyAlignment="1">
      <alignment horizontal="center" vertical="center"/>
    </xf>
    <xf numFmtId="3" fontId="6" fillId="6" borderId="9" xfId="97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3" fontId="10" fillId="4" borderId="30" xfId="78" applyNumberFormat="1" applyFont="1" applyFill="1" applyBorder="1" applyAlignment="1">
      <alignment horizontal="center" vertical="center"/>
    </xf>
    <xf numFmtId="3" fontId="10" fillId="4" borderId="31" xfId="78" applyNumberFormat="1" applyFont="1" applyFill="1" applyBorder="1" applyAlignment="1">
      <alignment horizontal="center" vertical="center"/>
    </xf>
    <xf numFmtId="0" fontId="3" fillId="0" borderId="0" xfId="87" applyFill="1"/>
    <xf numFmtId="49" fontId="6" fillId="4" borderId="32" xfId="0" applyNumberFormat="1" applyFont="1" applyFill="1" applyBorder="1" applyAlignment="1">
      <alignment vertical="center" wrapText="1"/>
    </xf>
    <xf numFmtId="3" fontId="7" fillId="0" borderId="11" xfId="78" applyNumberFormat="1" applyFont="1" applyBorder="1" applyAlignment="1">
      <alignment horizontal="center" vertical="center"/>
    </xf>
    <xf numFmtId="3" fontId="7" fillId="0" borderId="28" xfId="78" applyNumberFormat="1" applyFont="1" applyBorder="1" applyAlignment="1">
      <alignment horizontal="center" vertical="center"/>
    </xf>
    <xf numFmtId="180" fontId="7" fillId="0" borderId="5" xfId="78" applyNumberFormat="1" applyFont="1" applyBorder="1" applyAlignment="1">
      <alignment vertical="center"/>
    </xf>
    <xf numFmtId="3" fontId="3" fillId="0" borderId="0" xfId="87" applyNumberFormat="1" applyFill="1"/>
    <xf numFmtId="180" fontId="9" fillId="7" borderId="11" xfId="78" applyNumberFormat="1" applyFont="1" applyFill="1" applyBorder="1" applyAlignment="1">
      <alignment vertical="center" wrapText="1"/>
    </xf>
    <xf numFmtId="180" fontId="7" fillId="0" borderId="11" xfId="78" applyNumberFormat="1" applyFont="1" applyBorder="1" applyAlignment="1">
      <alignment vertical="center" wrapText="1"/>
    </xf>
    <xf numFmtId="0" fontId="1" fillId="0" borderId="5" xfId="99" applyFont="1" applyFill="1" applyBorder="1" applyAlignment="1">
      <alignment vertical="center" wrapText="1"/>
    </xf>
    <xf numFmtId="180" fontId="9" fillId="7" borderId="5" xfId="78" applyNumberFormat="1" applyFont="1" applyFill="1" applyBorder="1" applyAlignment="1">
      <alignment vertical="center" wrapText="1"/>
    </xf>
    <xf numFmtId="180" fontId="7" fillId="0" borderId="5" xfId="78" applyNumberFormat="1" applyFont="1" applyBorder="1" applyAlignment="1">
      <alignment vertical="center" wrapText="1"/>
    </xf>
    <xf numFmtId="0" fontId="6" fillId="4" borderId="30" xfId="87" applyFont="1" applyFill="1" applyBorder="1" applyAlignment="1">
      <alignment vertical="center"/>
    </xf>
    <xf numFmtId="0" fontId="6" fillId="4" borderId="23" xfId="87" applyFont="1" applyFill="1" applyBorder="1" applyAlignment="1">
      <alignment vertical="center"/>
    </xf>
    <xf numFmtId="49" fontId="6" fillId="4" borderId="23" xfId="87" applyNumberFormat="1" applyFont="1" applyFill="1" applyBorder="1" applyAlignment="1">
      <alignment vertical="center" wrapText="1"/>
    </xf>
    <xf numFmtId="2" fontId="6" fillId="4" borderId="23" xfId="87" applyNumberFormat="1" applyFont="1" applyFill="1" applyBorder="1" applyAlignment="1">
      <alignment horizontal="center" vertical="center" wrapText="1"/>
    </xf>
    <xf numFmtId="49" fontId="6" fillId="4" borderId="31" xfId="87" applyNumberFormat="1" applyFont="1" applyFill="1" applyBorder="1" applyAlignment="1">
      <alignment vertical="center" wrapText="1"/>
    </xf>
    <xf numFmtId="3" fontId="10" fillId="4" borderId="23" xfId="78" applyNumberFormat="1" applyFont="1" applyFill="1" applyBorder="1" applyAlignment="1">
      <alignment horizontal="center" vertical="center" wrapText="1"/>
    </xf>
    <xf numFmtId="180" fontId="9" fillId="5" borderId="11" xfId="78" applyNumberFormat="1" applyFont="1" applyFill="1" applyBorder="1" applyAlignment="1">
      <alignment vertical="center"/>
    </xf>
    <xf numFmtId="180" fontId="7" fillId="0" borderId="11" xfId="78" applyNumberFormat="1" applyFont="1" applyBorder="1" applyAlignment="1">
      <alignment vertical="center"/>
    </xf>
    <xf numFmtId="180" fontId="9" fillId="5" borderId="5" xfId="78" applyNumberFormat="1" applyFont="1" applyFill="1" applyBorder="1" applyAlignment="1">
      <alignment vertical="center"/>
    </xf>
    <xf numFmtId="3" fontId="8" fillId="0" borderId="0" xfId="87" applyNumberFormat="1" applyFont="1" applyFill="1" applyAlignment="1">
      <alignment vertical="center"/>
    </xf>
    <xf numFmtId="0" fontId="2" fillId="0" borderId="0" xfId="87" applyFont="1" applyFill="1" applyAlignment="1">
      <alignment horizontal="center" vertical="center"/>
    </xf>
    <xf numFmtId="0" fontId="2" fillId="0" borderId="0" xfId="87" applyFont="1" applyFill="1" applyAlignment="1">
      <alignment vertical="center"/>
    </xf>
    <xf numFmtId="0" fontId="2" fillId="0" borderId="0" xfId="87" applyFont="1" applyFill="1" applyAlignment="1">
      <alignment vertical="center" wrapText="1"/>
    </xf>
    <xf numFmtId="3" fontId="2" fillId="0" borderId="0" xfId="87" applyNumberFormat="1" applyFont="1" applyFill="1" applyAlignment="1">
      <alignment vertical="center"/>
    </xf>
    <xf numFmtId="0" fontId="6" fillId="2" borderId="3" xfId="97" applyFont="1" applyFill="1" applyBorder="1" applyAlignment="1">
      <alignment horizontal="center" vertical="center" wrapText="1"/>
    </xf>
    <xf numFmtId="0" fontId="6" fillId="2" borderId="6" xfId="97" applyFont="1" applyFill="1" applyBorder="1" applyAlignment="1">
      <alignment horizontal="center" vertical="center" wrapText="1"/>
    </xf>
    <xf numFmtId="0" fontId="6" fillId="2" borderId="9" xfId="97" applyFont="1" applyFill="1" applyBorder="1" applyAlignment="1">
      <alignment horizontal="center" vertical="center" wrapText="1"/>
    </xf>
    <xf numFmtId="0" fontId="7" fillId="0" borderId="10" xfId="78" applyFont="1" applyBorder="1" applyAlignment="1">
      <alignment horizontal="center" vertical="center" wrapText="1"/>
    </xf>
    <xf numFmtId="0" fontId="7" fillId="0" borderId="11" xfId="78" applyFont="1" applyBorder="1" applyAlignment="1">
      <alignment horizontal="center" vertical="center" wrapText="1"/>
    </xf>
    <xf numFmtId="0" fontId="7" fillId="0" borderId="11" xfId="78" applyFont="1" applyBorder="1" applyAlignment="1">
      <alignment vertical="center" wrapText="1"/>
    </xf>
    <xf numFmtId="0" fontId="7" fillId="0" borderId="26" xfId="78" applyFont="1" applyBorder="1" applyAlignment="1">
      <alignment vertical="center" wrapText="1"/>
    </xf>
    <xf numFmtId="3" fontId="9" fillId="7" borderId="11" xfId="78" applyNumberFormat="1" applyFont="1" applyFill="1" applyBorder="1" applyAlignment="1">
      <alignment horizontal="center" vertical="center" wrapText="1"/>
    </xf>
    <xf numFmtId="3" fontId="7" fillId="0" borderId="11" xfId="78" applyNumberFormat="1" applyFont="1" applyBorder="1" applyAlignment="1">
      <alignment vertical="center" wrapText="1"/>
    </xf>
    <xf numFmtId="0" fontId="7" fillId="0" borderId="5" xfId="78" applyFont="1" applyBorder="1" applyAlignment="1">
      <alignment horizontal="center" vertical="center" wrapText="1"/>
    </xf>
    <xf numFmtId="0" fontId="7" fillId="0" borderId="5" xfId="78" applyFont="1" applyBorder="1" applyAlignment="1">
      <alignment vertical="center" wrapText="1"/>
    </xf>
    <xf numFmtId="0" fontId="7" fillId="0" borderId="12" xfId="78" applyFont="1" applyBorder="1" applyAlignment="1">
      <alignment horizontal="center" vertical="center" wrapText="1"/>
    </xf>
    <xf numFmtId="0" fontId="7" fillId="0" borderId="20" xfId="78" applyFont="1" applyBorder="1" applyAlignment="1">
      <alignment vertical="center" wrapText="1"/>
    </xf>
    <xf numFmtId="0" fontId="7" fillId="0" borderId="19" xfId="78" applyFont="1" applyBorder="1" applyAlignment="1">
      <alignment horizontal="center" vertical="center" wrapText="1"/>
    </xf>
    <xf numFmtId="0" fontId="7" fillId="0" borderId="12" xfId="78" applyFont="1" applyBorder="1" applyAlignment="1">
      <alignment vertical="center" wrapText="1"/>
    </xf>
    <xf numFmtId="49" fontId="6" fillId="4" borderId="32" xfId="87" applyNumberFormat="1" applyFont="1" applyFill="1" applyBorder="1" applyAlignment="1">
      <alignment vertical="center" wrapText="1"/>
    </xf>
    <xf numFmtId="0" fontId="10" fillId="4" borderId="14" xfId="78" applyFont="1" applyFill="1" applyBorder="1" applyAlignment="1">
      <alignment horizontal="center" vertical="center" wrapText="1"/>
    </xf>
    <xf numFmtId="3" fontId="9" fillId="5" borderId="11" xfId="78" applyNumberFormat="1" applyFont="1" applyFill="1" applyBorder="1" applyAlignment="1">
      <alignment horizontal="center" vertical="center"/>
    </xf>
    <xf numFmtId="0" fontId="2" fillId="0" borderId="0" xfId="84" applyFont="1" applyFill="1" applyAlignment="1">
      <alignment vertical="center"/>
    </xf>
    <xf numFmtId="0" fontId="3" fillId="0" borderId="0" xfId="87" applyFont="1" applyFill="1" applyAlignment="1"/>
    <xf numFmtId="3" fontId="7" fillId="0" borderId="5" xfId="78" applyNumberFormat="1" applyFont="1" applyBorder="1" applyAlignment="1">
      <alignment horizontal="center" vertical="center"/>
    </xf>
    <xf numFmtId="49" fontId="6" fillId="4" borderId="14" xfId="87" applyNumberFormat="1" applyFont="1" applyFill="1" applyBorder="1" applyAlignment="1">
      <alignment horizontal="center" vertical="center" wrapText="1"/>
    </xf>
    <xf numFmtId="49" fontId="6" fillId="4" borderId="22" xfId="87" applyNumberFormat="1" applyFont="1" applyFill="1" applyBorder="1" applyAlignment="1">
      <alignment vertical="center" wrapText="1"/>
    </xf>
    <xf numFmtId="3" fontId="10" fillId="4" borderId="13" xfId="78" applyNumberFormat="1" applyFont="1" applyFill="1" applyBorder="1" applyAlignment="1">
      <alignment horizontal="center" vertical="center" wrapText="1"/>
    </xf>
    <xf numFmtId="3" fontId="7" fillId="0" borderId="28" xfId="78" applyNumberFormat="1" applyFont="1" applyBorder="1" applyAlignment="1">
      <alignment horizontal="right" vertical="center"/>
    </xf>
    <xf numFmtId="3" fontId="7" fillId="0" borderId="18" xfId="78" applyNumberFormat="1" applyFont="1" applyBorder="1" applyAlignment="1">
      <alignment horizontal="right" vertical="center"/>
    </xf>
    <xf numFmtId="3" fontId="7" fillId="0" borderId="21" xfId="78" applyNumberFormat="1" applyFont="1" applyBorder="1" applyAlignment="1">
      <alignment horizontal="right" vertical="center"/>
    </xf>
    <xf numFmtId="3" fontId="10" fillId="4" borderId="32" xfId="78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14" xfId="99" applyFont="1" applyFill="1" applyBorder="1" applyAlignment="1">
      <alignment horizontal="center" vertical="center" wrapText="1"/>
    </xf>
    <xf numFmtId="0" fontId="6" fillId="4" borderId="14" xfId="99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7" borderId="11" xfId="78" applyNumberFormat="1" applyFont="1" applyFill="1" applyBorder="1" applyAlignment="1">
      <alignment vertical="center" wrapText="1"/>
    </xf>
    <xf numFmtId="3" fontId="9" fillId="5" borderId="11" xfId="78" applyNumberFormat="1" applyFont="1" applyFill="1" applyBorder="1" applyAlignment="1">
      <alignment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23" xfId="99" applyFont="1" applyFill="1" applyBorder="1" applyAlignment="1">
      <alignment horizontal="center" vertical="center" wrapText="1"/>
    </xf>
    <xf numFmtId="0" fontId="3" fillId="0" borderId="0" xfId="87" applyAlignment="1">
      <alignment vertical="center"/>
    </xf>
    <xf numFmtId="0" fontId="1" fillId="0" borderId="0" xfId="87" applyFont="1" applyFill="1" applyAlignment="1">
      <alignment horizontal="left" vertical="center"/>
    </xf>
    <xf numFmtId="49" fontId="6" fillId="2" borderId="12" xfId="97" applyNumberFormat="1" applyFont="1" applyFill="1" applyBorder="1" applyAlignment="1">
      <alignment horizontal="center" vertical="center" wrapText="1"/>
    </xf>
    <xf numFmtId="0" fontId="1" fillId="0" borderId="11" xfId="99" applyNumberFormat="1" applyFont="1" applyFill="1" applyBorder="1" applyAlignment="1">
      <alignment horizontal="center" vertical="center" wrapText="1"/>
    </xf>
    <xf numFmtId="3" fontId="7" fillId="0" borderId="11" xfId="78" applyNumberFormat="1" applyFont="1" applyBorder="1" applyAlignment="1">
      <alignment vertical="center"/>
    </xf>
    <xf numFmtId="0" fontId="2" fillId="0" borderId="0" xfId="87" applyFont="1" applyAlignment="1">
      <alignment horizontal="left" vertical="center"/>
    </xf>
    <xf numFmtId="0" fontId="6" fillId="4" borderId="13" xfId="87" applyFont="1" applyFill="1" applyBorder="1" applyAlignment="1">
      <alignment horizontal="center" vertical="center"/>
    </xf>
    <xf numFmtId="3" fontId="7" fillId="0" borderId="28" xfId="78" applyNumberFormat="1" applyFont="1" applyBorder="1" applyAlignment="1">
      <alignment vertical="center"/>
    </xf>
    <xf numFmtId="0" fontId="1" fillId="0" borderId="0" xfId="87" applyFont="1" applyFill="1" applyAlignment="1">
      <alignment horizontal="left"/>
    </xf>
    <xf numFmtId="0" fontId="2" fillId="0" borderId="0" xfId="87" applyFont="1" applyAlignment="1">
      <alignment horizontal="center"/>
    </xf>
    <xf numFmtId="3" fontId="2" fillId="0" borderId="0" xfId="87" applyNumberFormat="1" applyFont="1"/>
    <xf numFmtId="49" fontId="6" fillId="2" borderId="33" xfId="97" applyNumberFormat="1" applyFont="1" applyFill="1" applyBorder="1" applyAlignment="1">
      <alignment horizontal="center" vertical="center" wrapText="1"/>
    </xf>
    <xf numFmtId="0" fontId="6" fillId="2" borderId="33" xfId="97" applyFont="1" applyFill="1" applyBorder="1" applyAlignment="1">
      <alignment horizontal="center" vertical="center" wrapText="1"/>
    </xf>
    <xf numFmtId="0" fontId="6" fillId="2" borderId="34" xfId="97" applyFont="1" applyFill="1" applyBorder="1" applyAlignment="1">
      <alignment horizontal="center" vertical="center" wrapText="1"/>
    </xf>
    <xf numFmtId="49" fontId="6" fillId="2" borderId="28" xfId="97" applyNumberFormat="1" applyFont="1" applyFill="1" applyBorder="1" applyAlignment="1">
      <alignment horizontal="center" vertical="center" wrapText="1"/>
    </xf>
    <xf numFmtId="0" fontId="6" fillId="2" borderId="28" xfId="97" applyFont="1" applyFill="1" applyBorder="1" applyAlignment="1">
      <alignment horizontal="center" vertical="center" wrapText="1"/>
    </xf>
    <xf numFmtId="0" fontId="6" fillId="2" borderId="35" xfId="97" applyFont="1" applyFill="1" applyBorder="1" applyAlignment="1">
      <alignment horizontal="center" vertical="center" wrapText="1"/>
    </xf>
    <xf numFmtId="49" fontId="6" fillId="2" borderId="11" xfId="97" applyNumberFormat="1" applyFont="1" applyFill="1" applyBorder="1" applyAlignment="1">
      <alignment horizontal="center" vertical="center" wrapText="1"/>
    </xf>
    <xf numFmtId="0" fontId="6" fillId="2" borderId="11" xfId="97" applyFont="1" applyFill="1" applyBorder="1" applyAlignment="1">
      <alignment horizontal="center" vertical="center" wrapText="1"/>
    </xf>
    <xf numFmtId="0" fontId="6" fillId="2" borderId="26" xfId="97" applyFont="1" applyFill="1" applyBorder="1" applyAlignment="1">
      <alignment horizontal="center" vertical="center" wrapText="1"/>
    </xf>
    <xf numFmtId="3" fontId="6" fillId="3" borderId="36" xfId="97" applyNumberFormat="1" applyFont="1" applyFill="1" applyBorder="1" applyAlignment="1">
      <alignment horizontal="center" vertical="center" wrapText="1"/>
    </xf>
    <xf numFmtId="3" fontId="6" fillId="3" borderId="11" xfId="97" applyNumberFormat="1" applyFont="1" applyFill="1" applyBorder="1" applyAlignment="1">
      <alignment horizontal="center" vertical="center" wrapText="1"/>
    </xf>
    <xf numFmtId="3" fontId="11" fillId="3" borderId="11" xfId="87" applyNumberFormat="1" applyFont="1" applyFill="1" applyBorder="1" applyAlignment="1">
      <alignment horizontal="right" vertical="center"/>
    </xf>
    <xf numFmtId="3" fontId="8" fillId="0" borderId="11" xfId="87" applyNumberFormat="1" applyFont="1" applyBorder="1" applyAlignment="1">
      <alignment horizontal="right" vertical="center"/>
    </xf>
    <xf numFmtId="3" fontId="6" fillId="6" borderId="11" xfId="97" applyNumberFormat="1" applyFont="1" applyFill="1" applyBorder="1" applyAlignment="1">
      <alignment horizontal="center" vertical="center" wrapText="1"/>
    </xf>
    <xf numFmtId="3" fontId="11" fillId="6" borderId="11" xfId="87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6" fillId="6" borderId="13" xfId="87" applyFont="1" applyFill="1" applyBorder="1" applyAlignment="1">
      <alignment horizontal="center"/>
    </xf>
    <xf numFmtId="0" fontId="6" fillId="6" borderId="14" xfId="99" applyFont="1" applyFill="1" applyBorder="1" applyAlignment="1">
      <alignment horizontal="center" wrapText="1"/>
    </xf>
    <xf numFmtId="0" fontId="6" fillId="6" borderId="22" xfId="99" applyFont="1" applyFill="1" applyBorder="1" applyAlignment="1">
      <alignment wrapText="1"/>
    </xf>
    <xf numFmtId="3" fontId="8" fillId="0" borderId="5" xfId="87" applyNumberFormat="1" applyFont="1" applyBorder="1" applyAlignment="1">
      <alignment horizontal="right" vertical="center"/>
    </xf>
    <xf numFmtId="0" fontId="6" fillId="0" borderId="0" xfId="87" applyFont="1" applyFill="1" applyAlignment="1">
      <alignment horizontal="center" vertical="center"/>
    </xf>
    <xf numFmtId="0" fontId="6" fillId="0" borderId="0" xfId="87" applyFont="1" applyFill="1"/>
    <xf numFmtId="1" fontId="1" fillId="0" borderId="0" xfId="87" applyNumberFormat="1" applyFont="1" applyFill="1"/>
    <xf numFmtId="49" fontId="1" fillId="0" borderId="0" xfId="87" applyNumberFormat="1" applyFont="1" applyFill="1" applyAlignment="1">
      <alignment horizontal="center" vertical="center"/>
    </xf>
    <xf numFmtId="3" fontId="8" fillId="0" borderId="0" xfId="87" applyNumberFormat="1" applyFont="1" applyAlignment="1">
      <alignment vertical="center" wrapText="1"/>
    </xf>
    <xf numFmtId="3" fontId="1" fillId="0" borderId="0" xfId="87" applyNumberFormat="1" applyFont="1" applyFill="1" applyAlignment="1">
      <alignment horizontal="right"/>
    </xf>
    <xf numFmtId="0" fontId="4" fillId="0" borderId="0" xfId="0" applyFont="1" applyAlignment="1">
      <alignment vertical="center"/>
    </xf>
    <xf numFmtId="3" fontId="2" fillId="0" borderId="0" xfId="87" applyNumberFormat="1" applyFont="1" applyAlignment="1">
      <alignment horizontal="center"/>
    </xf>
    <xf numFmtId="0" fontId="6" fillId="2" borderId="1" xfId="84" applyFont="1" applyFill="1" applyBorder="1" applyAlignment="1" applyProtection="1">
      <alignment horizontal="center" vertical="center" wrapText="1"/>
    </xf>
    <xf numFmtId="0" fontId="6" fillId="2" borderId="2" xfId="84" applyFont="1" applyFill="1" applyBorder="1" applyAlignment="1" applyProtection="1">
      <alignment horizontal="center" vertical="center" wrapText="1"/>
    </xf>
    <xf numFmtId="49" fontId="6" fillId="2" borderId="2" xfId="84" applyNumberFormat="1" applyFont="1" applyFill="1" applyBorder="1" applyAlignment="1" applyProtection="1">
      <alignment horizontal="center" vertical="center" wrapText="1"/>
    </xf>
    <xf numFmtId="0" fontId="6" fillId="2" borderId="3" xfId="84" applyFont="1" applyFill="1" applyBorder="1" applyAlignment="1" applyProtection="1">
      <alignment horizontal="center" vertical="center" wrapText="1"/>
    </xf>
    <xf numFmtId="3" fontId="6" fillId="3" borderId="37" xfId="97" applyNumberFormat="1" applyFont="1" applyFill="1" applyBorder="1" applyAlignment="1">
      <alignment horizontal="center" vertical="center" wrapText="1"/>
    </xf>
    <xf numFmtId="3" fontId="6" fillId="3" borderId="38" xfId="97" applyNumberFormat="1" applyFont="1" applyFill="1" applyBorder="1" applyAlignment="1">
      <alignment horizontal="center" vertical="center" wrapText="1"/>
    </xf>
    <xf numFmtId="0" fontId="6" fillId="2" borderId="4" xfId="84" applyFont="1" applyFill="1" applyBorder="1" applyAlignment="1" applyProtection="1">
      <alignment horizontal="center" vertical="center" wrapText="1"/>
    </xf>
    <xf numFmtId="0" fontId="6" fillId="2" borderId="5" xfId="84" applyFont="1" applyFill="1" applyBorder="1" applyAlignment="1" applyProtection="1">
      <alignment horizontal="center" vertical="center" wrapText="1"/>
    </xf>
    <xf numFmtId="49" fontId="6" fillId="2" borderId="5" xfId="84" applyNumberFormat="1" applyFont="1" applyFill="1" applyBorder="1" applyAlignment="1" applyProtection="1">
      <alignment horizontal="center" vertical="center" wrapText="1"/>
    </xf>
    <xf numFmtId="0" fontId="6" fillId="2" borderId="6" xfId="84" applyFont="1" applyFill="1" applyBorder="1" applyAlignment="1" applyProtection="1">
      <alignment horizontal="center" vertical="center" wrapText="1"/>
    </xf>
    <xf numFmtId="0" fontId="6" fillId="2" borderId="7" xfId="84" applyFont="1" applyFill="1" applyBorder="1" applyAlignment="1" applyProtection="1">
      <alignment horizontal="center" vertical="center" wrapText="1"/>
    </xf>
    <xf numFmtId="0" fontId="6" fillId="2" borderId="8" xfId="84" applyFont="1" applyFill="1" applyBorder="1" applyAlignment="1" applyProtection="1">
      <alignment horizontal="center" vertical="center" wrapText="1"/>
    </xf>
    <xf numFmtId="49" fontId="6" fillId="2" borderId="8" xfId="84" applyNumberFormat="1" applyFont="1" applyFill="1" applyBorder="1" applyAlignment="1" applyProtection="1">
      <alignment horizontal="center" vertical="center" wrapText="1"/>
    </xf>
    <xf numFmtId="0" fontId="6" fillId="2" borderId="9" xfId="84" applyFont="1" applyFill="1" applyBorder="1" applyAlignment="1" applyProtection="1">
      <alignment horizontal="center" vertical="center" wrapText="1"/>
    </xf>
    <xf numFmtId="0" fontId="1" fillId="0" borderId="11" xfId="95" applyNumberFormat="1" applyFont="1" applyFill="1" applyBorder="1" applyAlignment="1">
      <alignment horizontal="center" vertical="center" wrapText="1"/>
    </xf>
    <xf numFmtId="0" fontId="1" fillId="0" borderId="11" xfId="95" applyFont="1" applyFill="1" applyBorder="1" applyAlignment="1">
      <alignment horizontal="left" vertical="center" wrapText="1"/>
    </xf>
    <xf numFmtId="0" fontId="2" fillId="0" borderId="11" xfId="87" applyFont="1" applyBorder="1" applyAlignment="1">
      <alignment horizontal="center" vertical="center" wrapText="1"/>
    </xf>
    <xf numFmtId="0" fontId="2" fillId="0" borderId="39" xfId="87" applyFont="1" applyBorder="1" applyAlignment="1">
      <alignment horizontal="center" vertical="center" wrapText="1"/>
    </xf>
    <xf numFmtId="3" fontId="11" fillId="3" borderId="10" xfId="87" applyNumberFormat="1" applyFont="1" applyFill="1" applyBorder="1" applyAlignment="1">
      <alignment vertical="center"/>
    </xf>
    <xf numFmtId="3" fontId="8" fillId="0" borderId="11" xfId="87" applyNumberFormat="1" applyFont="1" applyBorder="1" applyAlignment="1">
      <alignment vertical="center"/>
    </xf>
    <xf numFmtId="0" fontId="1" fillId="0" borderId="26" xfId="95" applyFont="1" applyFill="1" applyBorder="1" applyAlignment="1">
      <alignment horizontal="left" vertical="center" wrapText="1"/>
    </xf>
    <xf numFmtId="0" fontId="2" fillId="0" borderId="5" xfId="87" applyFont="1" applyBorder="1" applyAlignment="1">
      <alignment horizontal="center" vertical="center" wrapText="1"/>
    </xf>
    <xf numFmtId="0" fontId="2" fillId="0" borderId="6" xfId="87" applyFont="1" applyBorder="1" applyAlignment="1">
      <alignment horizontal="center" vertical="center" wrapText="1"/>
    </xf>
    <xf numFmtId="0" fontId="1" fillId="0" borderId="5" xfId="95" applyNumberFormat="1" applyFont="1" applyFill="1" applyBorder="1" applyAlignment="1">
      <alignment horizontal="center" vertical="center" wrapText="1"/>
    </xf>
    <xf numFmtId="0" fontId="1" fillId="0" borderId="5" xfId="95" applyFont="1" applyFill="1" applyBorder="1" applyAlignment="1">
      <alignment horizontal="left" vertical="center" wrapText="1"/>
    </xf>
    <xf numFmtId="49" fontId="1" fillId="0" borderId="5" xfId="95" applyNumberFormat="1" applyFont="1" applyFill="1" applyBorder="1" applyAlignment="1">
      <alignment horizontal="center" vertical="center" wrapText="1"/>
    </xf>
    <xf numFmtId="0" fontId="1" fillId="0" borderId="5" xfId="96" applyNumberFormat="1" applyFont="1" applyFill="1" applyBorder="1" applyAlignment="1">
      <alignment horizontal="center" vertical="center" wrapText="1"/>
    </xf>
    <xf numFmtId="0" fontId="9" fillId="4" borderId="13" xfId="87" applyFont="1" applyFill="1" applyBorder="1" applyAlignment="1">
      <alignment horizontal="center" vertical="center"/>
    </xf>
    <xf numFmtId="0" fontId="6" fillId="4" borderId="14" xfId="87" applyFont="1" applyFill="1" applyBorder="1" applyAlignment="1">
      <alignment horizontal="center" vertical="center" wrapText="1"/>
    </xf>
    <xf numFmtId="49" fontId="9" fillId="4" borderId="14" xfId="87" applyNumberFormat="1" applyFont="1" applyFill="1" applyBorder="1" applyAlignment="1">
      <alignment horizontal="center" vertical="center"/>
    </xf>
    <xf numFmtId="0" fontId="9" fillId="4" borderId="14" xfId="87" applyFont="1" applyFill="1" applyBorder="1" applyAlignment="1">
      <alignment horizontal="center" vertical="center" wrapText="1"/>
    </xf>
    <xf numFmtId="3" fontId="11" fillId="4" borderId="14" xfId="87" applyNumberFormat="1" applyFont="1" applyFill="1" applyBorder="1" applyAlignment="1">
      <alignment vertical="center"/>
    </xf>
    <xf numFmtId="1" fontId="6" fillId="0" borderId="0" xfId="87" applyNumberFormat="1" applyFont="1" applyFill="1" applyBorder="1" applyAlignment="1">
      <alignment vertical="center"/>
    </xf>
    <xf numFmtId="0" fontId="6" fillId="0" borderId="0" xfId="87" applyFont="1" applyFill="1" applyBorder="1" applyAlignment="1">
      <alignment vertical="center"/>
    </xf>
    <xf numFmtId="49" fontId="6" fillId="0" borderId="0" xfId="87" applyNumberFormat="1" applyFont="1" applyFill="1" applyBorder="1" applyAlignment="1">
      <alignment horizontal="center" vertical="center"/>
    </xf>
    <xf numFmtId="0" fontId="6" fillId="0" borderId="0" xfId="87" applyFont="1" applyFill="1" applyBorder="1" applyAlignment="1">
      <alignment vertical="center" wrapText="1"/>
    </xf>
    <xf numFmtId="0" fontId="6" fillId="0" borderId="0" xfId="87" applyFont="1" applyFill="1" applyBorder="1" applyAlignment="1">
      <alignment horizontal="center" vertical="center" wrapText="1"/>
    </xf>
    <xf numFmtId="0" fontId="6" fillId="0" borderId="0" xfId="97" applyFont="1" applyFill="1" applyBorder="1" applyAlignment="1">
      <alignment vertical="center" wrapText="1"/>
    </xf>
    <xf numFmtId="0" fontId="9" fillId="4" borderId="13" xfId="87" applyFont="1" applyFill="1" applyBorder="1" applyAlignment="1">
      <alignment horizontal="right" vertical="center"/>
    </xf>
    <xf numFmtId="0" fontId="9" fillId="4" borderId="14" xfId="87" applyFont="1" applyFill="1" applyBorder="1" applyAlignment="1">
      <alignment horizontal="right" vertical="center"/>
    </xf>
    <xf numFmtId="49" fontId="9" fillId="4" borderId="14" xfId="87" applyNumberFormat="1" applyFont="1" applyFill="1" applyBorder="1" applyAlignment="1">
      <alignment horizontal="right" vertical="center"/>
    </xf>
    <xf numFmtId="0" fontId="9" fillId="4" borderId="14" xfId="87" applyFont="1" applyFill="1" applyBorder="1" applyAlignment="1">
      <alignment horizontal="right" vertical="center" wrapText="1"/>
    </xf>
    <xf numFmtId="3" fontId="11" fillId="4" borderId="14" xfId="87" applyNumberFormat="1" applyFont="1" applyFill="1" applyBorder="1" applyAlignment="1">
      <alignment horizontal="right" vertical="center"/>
    </xf>
    <xf numFmtId="3" fontId="2" fillId="0" borderId="0" xfId="87" applyNumberFormat="1" applyFont="1" applyAlignment="1">
      <alignment horizontal="right"/>
    </xf>
    <xf numFmtId="3" fontId="6" fillId="5" borderId="37" xfId="97" applyNumberFormat="1" applyFont="1" applyFill="1" applyBorder="1" applyAlignment="1">
      <alignment horizontal="center" vertical="center" wrapText="1"/>
    </xf>
    <xf numFmtId="3" fontId="6" fillId="5" borderId="38" xfId="97" applyNumberFormat="1" applyFont="1" applyFill="1" applyBorder="1" applyAlignment="1">
      <alignment horizontal="center" vertical="center" wrapText="1"/>
    </xf>
    <xf numFmtId="3" fontId="11" fillId="6" borderId="4" xfId="87" applyNumberFormat="1" applyFont="1" applyFill="1" applyBorder="1" applyAlignment="1">
      <alignment vertical="center"/>
    </xf>
    <xf numFmtId="3" fontId="12" fillId="0" borderId="0" xfId="97" applyNumberFormat="1" applyFont="1" applyFill="1" applyBorder="1" applyAlignment="1">
      <alignment horizontal="right" wrapText="1"/>
    </xf>
    <xf numFmtId="3" fontId="13" fillId="0" borderId="0" xfId="87" applyNumberFormat="1" applyFont="1" applyFill="1" applyAlignment="1">
      <alignment horizontal="right"/>
    </xf>
    <xf numFmtId="3" fontId="6" fillId="5" borderId="40" xfId="97" applyNumberFormat="1" applyFont="1" applyFill="1" applyBorder="1" applyAlignment="1">
      <alignment horizontal="center" vertical="center" wrapText="1"/>
    </xf>
    <xf numFmtId="3" fontId="11" fillId="4" borderId="32" xfId="87" applyNumberFormat="1" applyFont="1" applyFill="1" applyBorder="1" applyAlignment="1">
      <alignment horizontal="right" vertical="center"/>
    </xf>
    <xf numFmtId="0" fontId="9" fillId="0" borderId="0" xfId="87" applyFont="1" applyAlignment="1">
      <alignment vertical="center"/>
    </xf>
    <xf numFmtId="0" fontId="9" fillId="0" borderId="0" xfId="87" applyFont="1"/>
    <xf numFmtId="49" fontId="2" fillId="0" borderId="0" xfId="87" applyNumberFormat="1" applyFont="1" applyAlignment="1">
      <alignment horizontal="center" vertical="center"/>
    </xf>
    <xf numFmtId="0" fontId="2" fillId="0" borderId="0" xfId="87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2" fillId="0" borderId="0" xfId="87" applyNumberFormat="1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8" xfId="87" applyFont="1" applyBorder="1" applyAlignment="1">
      <alignment horizontal="center" vertical="center" wrapText="1"/>
    </xf>
    <xf numFmtId="0" fontId="9" fillId="4" borderId="14" xfId="87" applyFont="1" applyFill="1" applyBorder="1" applyAlignment="1">
      <alignment horizontal="center" vertical="center"/>
    </xf>
    <xf numFmtId="0" fontId="9" fillId="4" borderId="32" xfId="87" applyFont="1" applyFill="1" applyBorder="1" applyAlignment="1">
      <alignment horizontal="center" vertical="center" wrapText="1"/>
    </xf>
    <xf numFmtId="3" fontId="11" fillId="4" borderId="14" xfId="87" applyNumberFormat="1" applyFont="1" applyFill="1" applyBorder="1" applyAlignment="1">
      <alignment vertical="center" wrapText="1"/>
    </xf>
    <xf numFmtId="3" fontId="14" fillId="0" borderId="0" xfId="87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6" fillId="2" borderId="1" xfId="82" applyFont="1" applyFill="1" applyBorder="1" applyAlignment="1" applyProtection="1">
      <alignment horizontal="center" vertical="center" wrapText="1"/>
    </xf>
    <xf numFmtId="0" fontId="6" fillId="2" borderId="2" xfId="82" applyFont="1" applyFill="1" applyBorder="1" applyAlignment="1" applyProtection="1">
      <alignment horizontal="center" vertical="center" wrapText="1"/>
    </xf>
    <xf numFmtId="1" fontId="6" fillId="2" borderId="2" xfId="82" applyNumberFormat="1" applyFont="1" applyFill="1" applyBorder="1" applyAlignment="1" applyProtection="1">
      <alignment horizontal="center" vertical="center" wrapText="1"/>
    </xf>
    <xf numFmtId="0" fontId="6" fillId="2" borderId="3" xfId="82" applyFont="1" applyFill="1" applyBorder="1" applyAlignment="1" applyProtection="1">
      <alignment horizontal="center" vertical="center" wrapText="1"/>
    </xf>
    <xf numFmtId="0" fontId="6" fillId="2" borderId="4" xfId="82" applyFont="1" applyFill="1" applyBorder="1" applyAlignment="1" applyProtection="1">
      <alignment horizontal="center" vertical="center" wrapText="1"/>
    </xf>
    <xf numFmtId="0" fontId="6" fillId="2" borderId="5" xfId="82" applyFont="1" applyFill="1" applyBorder="1" applyAlignment="1" applyProtection="1">
      <alignment horizontal="center" vertical="center" wrapText="1"/>
    </xf>
    <xf numFmtId="1" fontId="6" fillId="2" borderId="5" xfId="82" applyNumberFormat="1" applyFont="1" applyFill="1" applyBorder="1" applyAlignment="1" applyProtection="1">
      <alignment horizontal="center" vertical="center" wrapText="1"/>
    </xf>
    <xf numFmtId="0" fontId="6" fillId="2" borderId="6" xfId="82" applyFont="1" applyFill="1" applyBorder="1" applyAlignment="1" applyProtection="1">
      <alignment horizontal="center" vertical="center" wrapText="1"/>
    </xf>
    <xf numFmtId="0" fontId="6" fillId="2" borderId="7" xfId="82" applyFont="1" applyFill="1" applyBorder="1" applyAlignment="1" applyProtection="1">
      <alignment horizontal="center" vertical="center" wrapText="1"/>
    </xf>
    <xf numFmtId="0" fontId="6" fillId="2" borderId="8" xfId="82" applyFont="1" applyFill="1" applyBorder="1" applyAlignment="1" applyProtection="1">
      <alignment horizontal="center" vertical="center" wrapText="1"/>
    </xf>
    <xf numFmtId="1" fontId="6" fillId="2" borderId="8" xfId="82" applyNumberFormat="1" applyFont="1" applyFill="1" applyBorder="1" applyAlignment="1" applyProtection="1">
      <alignment horizontal="center" vertical="center" wrapText="1"/>
    </xf>
    <xf numFmtId="0" fontId="6" fillId="2" borderId="9" xfId="82" applyFont="1" applyFill="1" applyBorder="1" applyAlignment="1" applyProtection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3" fontId="6" fillId="3" borderId="16" xfId="96" applyNumberFormat="1" applyFont="1" applyFill="1" applyBorder="1" applyAlignment="1">
      <alignment horizontal="center" vertical="center" wrapText="1"/>
    </xf>
    <xf numFmtId="3" fontId="6" fillId="3" borderId="2" xfId="96" applyNumberFormat="1" applyFont="1" applyFill="1" applyBorder="1" applyAlignment="1">
      <alignment horizontal="center" vertical="center" wrapText="1"/>
    </xf>
    <xf numFmtId="3" fontId="6" fillId="5" borderId="2" xfId="96" applyNumberFormat="1" applyFont="1" applyFill="1" applyBorder="1" applyAlignment="1">
      <alignment horizontal="center" vertical="center" wrapText="1"/>
    </xf>
    <xf numFmtId="3" fontId="6" fillId="3" borderId="18" xfId="96" applyNumberFormat="1" applyFont="1" applyFill="1" applyBorder="1" applyAlignment="1">
      <alignment horizontal="center" vertical="center" wrapText="1"/>
    </xf>
    <xf numFmtId="3" fontId="6" fillId="3" borderId="5" xfId="96" applyNumberFormat="1" applyFont="1" applyFill="1" applyBorder="1" applyAlignment="1">
      <alignment horizontal="center" vertical="center" wrapText="1"/>
    </xf>
    <xf numFmtId="3" fontId="6" fillId="6" borderId="5" xfId="96" applyNumberFormat="1" applyFont="1" applyFill="1" applyBorder="1" applyAlignment="1">
      <alignment horizontal="center" vertical="center" wrapText="1"/>
    </xf>
    <xf numFmtId="3" fontId="6" fillId="3" borderId="21" xfId="96" applyNumberFormat="1" applyFont="1" applyFill="1" applyBorder="1" applyAlignment="1">
      <alignment horizontal="center" vertical="center" wrapText="1"/>
    </xf>
    <xf numFmtId="3" fontId="6" fillId="3" borderId="12" xfId="96" applyNumberFormat="1" applyFont="1" applyFill="1" applyBorder="1" applyAlignment="1">
      <alignment horizontal="center" vertical="center" wrapText="1"/>
    </xf>
    <xf numFmtId="3" fontId="6" fillId="6" borderId="12" xfId="96" applyNumberFormat="1" applyFont="1" applyFill="1" applyBorder="1" applyAlignment="1">
      <alignment horizontal="center" vertical="center" wrapText="1"/>
    </xf>
    <xf numFmtId="3" fontId="9" fillId="3" borderId="5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3" fontId="9" fillId="6" borderId="5" xfId="0" applyNumberFormat="1" applyFont="1" applyFill="1" applyBorder="1" applyAlignment="1">
      <alignment vertical="center"/>
    </xf>
    <xf numFmtId="3" fontId="6" fillId="5" borderId="3" xfId="96" applyNumberFormat="1" applyFont="1" applyFill="1" applyBorder="1" applyAlignment="1">
      <alignment horizontal="center" vertical="center" wrapText="1"/>
    </xf>
    <xf numFmtId="179" fontId="6" fillId="5" borderId="6" xfId="78" applyNumberFormat="1" applyFont="1" applyFill="1" applyBorder="1" applyAlignment="1">
      <alignment horizontal="center" vertical="center"/>
    </xf>
    <xf numFmtId="3" fontId="6" fillId="6" borderId="41" xfId="96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1" fontId="1" fillId="0" borderId="10" xfId="96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9" fillId="4" borderId="45" xfId="0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3" fontId="2" fillId="0" borderId="12" xfId="0" applyNumberFormat="1" applyFont="1" applyFill="1" applyBorder="1" applyAlignment="1">
      <alignment vertical="center"/>
    </xf>
    <xf numFmtId="3" fontId="2" fillId="0" borderId="11" xfId="0" applyNumberFormat="1" applyFont="1" applyFill="1" applyBorder="1" applyAlignment="1">
      <alignment vertical="center"/>
    </xf>
    <xf numFmtId="3" fontId="9" fillId="4" borderId="2" xfId="0" applyNumberFormat="1" applyFont="1" applyFill="1" applyBorder="1"/>
    <xf numFmtId="3" fontId="9" fillId="4" borderId="5" xfId="0" applyNumberFormat="1" applyFont="1" applyFill="1" applyBorder="1" applyAlignment="1">
      <alignment horizontal="right" vertical="center"/>
    </xf>
    <xf numFmtId="3" fontId="9" fillId="4" borderId="8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center" vertical="center" wrapText="1"/>
    </xf>
    <xf numFmtId="179" fontId="2" fillId="0" borderId="0" xfId="0" applyNumberFormat="1" applyFont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9" fillId="4" borderId="3" xfId="0" applyNumberFormat="1" applyFont="1" applyFill="1" applyBorder="1"/>
    <xf numFmtId="3" fontId="9" fillId="4" borderId="6" xfId="0" applyNumberFormat="1" applyFont="1" applyFill="1" applyBorder="1" applyAlignment="1">
      <alignment horizontal="right" vertical="center"/>
    </xf>
    <xf numFmtId="3" fontId="9" fillId="4" borderId="9" xfId="0" applyNumberFormat="1" applyFont="1" applyFill="1" applyBorder="1" applyAlignment="1">
      <alignment horizontal="right" vertical="center"/>
    </xf>
    <xf numFmtId="0" fontId="9" fillId="0" borderId="0" xfId="0" applyFont="1"/>
    <xf numFmtId="0" fontId="2" fillId="0" borderId="0" xfId="0" applyFont="1" applyAlignment="1">
      <alignment wrapText="1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3" fontId="6" fillId="3" borderId="1" xfId="96" applyNumberFormat="1" applyFont="1" applyFill="1" applyBorder="1" applyAlignment="1">
      <alignment horizontal="center" vertical="center" wrapText="1"/>
    </xf>
    <xf numFmtId="3" fontId="6" fillId="3" borderId="4" xfId="96" applyNumberFormat="1" applyFont="1" applyFill="1" applyBorder="1" applyAlignment="1">
      <alignment horizontal="center" vertical="center" wrapText="1"/>
    </xf>
    <xf numFmtId="3" fontId="6" fillId="3" borderId="7" xfId="96" applyNumberFormat="1" applyFont="1" applyFill="1" applyBorder="1" applyAlignment="1">
      <alignment horizontal="center" vertical="center" wrapText="1"/>
    </xf>
    <xf numFmtId="3" fontId="6" fillId="3" borderId="8" xfId="96" applyNumberFormat="1" applyFont="1" applyFill="1" applyBorder="1" applyAlignment="1">
      <alignment horizontal="center" vertical="center" wrapText="1"/>
    </xf>
    <xf numFmtId="3" fontId="6" fillId="6" borderId="8" xfId="96" applyNumberFormat="1" applyFont="1" applyFill="1" applyBorder="1" applyAlignment="1">
      <alignment horizontal="center" vertical="center" wrapText="1"/>
    </xf>
    <xf numFmtId="3" fontId="9" fillId="3" borderId="11" xfId="0" applyNumberFormat="1" applyFont="1" applyFill="1" applyBorder="1" applyAlignment="1">
      <alignment wrapText="1" shrinkToFit="1"/>
    </xf>
    <xf numFmtId="3" fontId="2" fillId="0" borderId="11" xfId="0" applyNumberFormat="1" applyFont="1" applyBorder="1" applyAlignment="1">
      <alignment wrapText="1" shrinkToFit="1"/>
    </xf>
    <xf numFmtId="3" fontId="9" fillId="6" borderId="11" xfId="0" applyNumberFormat="1" applyFont="1" applyFill="1" applyBorder="1" applyAlignment="1">
      <alignment wrapText="1" shrinkToFit="1"/>
    </xf>
    <xf numFmtId="3" fontId="2" fillId="0" borderId="0" xfId="0" applyNumberFormat="1" applyFont="1" applyAlignment="1">
      <alignment wrapText="1" shrinkToFi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2" borderId="47" xfId="82" applyFont="1" applyFill="1" applyBorder="1" applyAlignment="1" applyProtection="1">
      <alignment horizontal="center" vertical="center" wrapText="1"/>
    </xf>
    <xf numFmtId="0" fontId="6" fillId="2" borderId="33" xfId="82" applyFont="1" applyFill="1" applyBorder="1" applyAlignment="1" applyProtection="1">
      <alignment horizontal="center" vertical="center" wrapText="1"/>
    </xf>
    <xf numFmtId="0" fontId="6" fillId="2" borderId="48" xfId="82" applyFont="1" applyFill="1" applyBorder="1" applyAlignment="1" applyProtection="1">
      <alignment horizontal="center" vertical="center" wrapText="1"/>
    </xf>
    <xf numFmtId="0" fontId="6" fillId="2" borderId="27" xfId="82" applyFont="1" applyFill="1" applyBorder="1" applyAlignment="1" applyProtection="1">
      <alignment horizontal="center" vertical="center" wrapText="1"/>
    </xf>
    <xf numFmtId="0" fontId="6" fillId="2" borderId="28" xfId="82" applyFont="1" applyFill="1" applyBorder="1" applyAlignment="1" applyProtection="1">
      <alignment horizontal="center" vertical="center" wrapText="1"/>
    </xf>
    <xf numFmtId="0" fontId="6" fillId="2" borderId="49" xfId="82" applyFont="1" applyFill="1" applyBorder="1" applyAlignment="1" applyProtection="1">
      <alignment horizontal="center" vertical="center" wrapText="1"/>
    </xf>
    <xf numFmtId="0" fontId="6" fillId="2" borderId="30" xfId="82" applyFont="1" applyFill="1" applyBorder="1" applyAlignment="1" applyProtection="1">
      <alignment horizontal="center" vertical="center" wrapText="1"/>
    </xf>
    <xf numFmtId="0" fontId="6" fillId="2" borderId="23" xfId="82" applyFont="1" applyFill="1" applyBorder="1" applyAlignment="1" applyProtection="1">
      <alignment horizontal="center" vertical="center" wrapText="1"/>
    </xf>
    <xf numFmtId="0" fontId="6" fillId="2" borderId="31" xfId="82" applyFont="1" applyFill="1" applyBorder="1" applyAlignment="1" applyProtection="1">
      <alignment horizontal="center" vertical="center" wrapText="1"/>
    </xf>
    <xf numFmtId="3" fontId="6" fillId="3" borderId="19" xfId="96" applyNumberFormat="1" applyFont="1" applyFill="1" applyBorder="1" applyAlignment="1">
      <alignment horizontal="center" vertical="center" wrapText="1"/>
    </xf>
    <xf numFmtId="3" fontId="11" fillId="3" borderId="5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11" fillId="6" borderId="5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15" xfId="0" applyFont="1" applyFill="1" applyBorder="1" applyAlignment="1">
      <alignment vertical="center" wrapText="1"/>
    </xf>
    <xf numFmtId="0" fontId="9" fillId="8" borderId="7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0" fontId="9" fillId="8" borderId="24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11" fillId="8" borderId="1" xfId="0" applyNumberFormat="1" applyFont="1" applyFill="1" applyBorder="1" applyAlignment="1">
      <alignment vertical="center" wrapText="1"/>
    </xf>
    <xf numFmtId="3" fontId="11" fillId="8" borderId="7" xfId="0" applyNumberFormat="1" applyFont="1" applyFill="1" applyBorder="1" applyAlignment="1">
      <alignment vertical="center" wrapText="1"/>
    </xf>
  </cellXfs>
  <cellStyles count="102">
    <cellStyle name="Обычный" xfId="0" builtinId="0"/>
    <cellStyle name="40% — акцент6 3" xfId="1"/>
    <cellStyle name="20% — Акцент3" xfId="2" builtinId="38"/>
    <cellStyle name="20% — акцент4 3" xfId="3"/>
    <cellStyle name="Денежный [0]" xfId="4" builtinId="7"/>
    <cellStyle name="40% — Акцент5" xfId="5" builtinId="47"/>
    <cellStyle name="Хороший" xfId="6" builtinId="26"/>
    <cellStyle name="Запятая [0]" xfId="7" builtinId="6"/>
    <cellStyle name="Денежный" xfId="8" builtinId="4"/>
    <cellStyle name="Запятая" xfId="9" builtinId="3"/>
    <cellStyle name="40% — Акцент6" xfId="10" builtinId="51"/>
    <cellStyle name="Процент" xfId="11" builtinId="5"/>
    <cellStyle name="20% — Акцент2" xfId="12" builtinId="34"/>
    <cellStyle name="Примечание 4" xfId="13"/>
    <cellStyle name="Гиперссылка" xfId="14" builtinId="8"/>
    <cellStyle name="Обычный 5 2" xfId="15"/>
    <cellStyle name="Итого" xfId="16" builtinId="25"/>
    <cellStyle name="Вывод" xfId="17" builtinId="21"/>
    <cellStyle name="20% — акцент3 3" xfId="18"/>
    <cellStyle name="40% — Акцент4" xfId="19" builtinId="43"/>
    <cellStyle name="Открывавшаяся гиперссылка" xfId="20" builtinId="9"/>
    <cellStyle name="Примечание" xfId="21" builtinId="10"/>
    <cellStyle name="Предупреждающий текст" xfId="22" builtinId="11"/>
    <cellStyle name="Заголовок" xfId="23" builtinId="15"/>
    <cellStyle name="20% — акцент4 2" xfId="24"/>
    <cellStyle name="Пояснительный текст" xfId="25" builtinId="53"/>
    <cellStyle name="Заголовок 1" xfId="26" builtinId="16"/>
    <cellStyle name="Заголовок 2" xfId="27" builtinId="17"/>
    <cellStyle name="Заголовок 3" xfId="28" builtinId="18"/>
    <cellStyle name="Заголовок 4" xfId="29" builtinId="19"/>
    <cellStyle name="Ввод" xfId="30" builtinId="20"/>
    <cellStyle name="Проверить ячейку" xfId="31" builtinId="23"/>
    <cellStyle name="Вычисление" xfId="32" builtinId="22"/>
    <cellStyle name="Связанная ячейка" xfId="33" builtinId="24"/>
    <cellStyle name="Плохой" xfId="34" builtinId="27"/>
    <cellStyle name="20% — акцент2 3" xfId="35"/>
    <cellStyle name="Акцент5" xfId="36" builtinId="45"/>
    <cellStyle name="Нейтральный" xfId="37" builtinId="28"/>
    <cellStyle name="Акцент1" xfId="38" builtinId="29"/>
    <cellStyle name="20% — Акцент1" xfId="39" builtinId="30"/>
    <cellStyle name="Примечание 3" xfId="40"/>
    <cellStyle name="40% — Акцент1" xfId="41" builtinId="31"/>
    <cellStyle name="40% — акцент1 2" xfId="42"/>
    <cellStyle name="20% — Акцент5" xfId="43" builtinId="46"/>
    <cellStyle name="60% — Акцент1" xfId="44" builtinId="32"/>
    <cellStyle name="Акцент2" xfId="45" builtinId="33"/>
    <cellStyle name="40% — Акцент2" xfId="46" builtinId="35"/>
    <cellStyle name="40% — акцент1 3" xfId="47"/>
    <cellStyle name="20% — Акцент6" xfId="48" builtinId="50"/>
    <cellStyle name="60% — Акцент2" xfId="49" builtinId="36"/>
    <cellStyle name="Акцент3" xfId="50" builtinId="37"/>
    <cellStyle name="20% — акцент6 2" xfId="51"/>
    <cellStyle name="20% — акцент3 2" xfId="52"/>
    <cellStyle name="40% — Акцент3" xfId="53" builtinId="39"/>
    <cellStyle name="60% — Акцент3" xfId="54" builtinId="40"/>
    <cellStyle name="Акцент4" xfId="55" builtinId="41"/>
    <cellStyle name="20% — акцент6 3" xfId="56"/>
    <cellStyle name="20% — Акцент4" xfId="57" builtinId="42"/>
    <cellStyle name="60% — Акцент4" xfId="58" builtinId="44"/>
    <cellStyle name="60% — Акцент5" xfId="59" builtinId="48"/>
    <cellStyle name="20% — акцент1 2" xfId="60"/>
    <cellStyle name="Акцент6" xfId="61" builtinId="49"/>
    <cellStyle name="60% — Акцент6" xfId="62" builtinId="52"/>
    <cellStyle name="20% — акцент1 3" xfId="63"/>
    <cellStyle name="20% — акцент2 2" xfId="64"/>
    <cellStyle name="20% — акцент5 2" xfId="65"/>
    <cellStyle name="20% — акцент5 3" xfId="66"/>
    <cellStyle name="Финансовый 2" xfId="67"/>
    <cellStyle name="40% — акцент2 2" xfId="68"/>
    <cellStyle name="40% — акцент2 3" xfId="69"/>
    <cellStyle name="40% — акцент3 2" xfId="70"/>
    <cellStyle name="40% — акцент3 3" xfId="71"/>
    <cellStyle name="40% — акцент4 2" xfId="72"/>
    <cellStyle name="40% — акцент4 3" xfId="73"/>
    <cellStyle name="40% — акцент5 2" xfId="74"/>
    <cellStyle name="40% — акцент5 3" xfId="75"/>
    <cellStyle name="40% — акцент6 2" xfId="76"/>
    <cellStyle name="Обычный 7" xfId="77"/>
    <cellStyle name="Normal" xfId="78"/>
    <cellStyle name="Обычный 11 2" xfId="79"/>
    <cellStyle name="Обычный 13 3" xfId="80"/>
    <cellStyle name="Обычный 16 2" xfId="81"/>
    <cellStyle name="Обычный 2" xfId="82"/>
    <cellStyle name="Обычный 2 2" xfId="83"/>
    <cellStyle name="Обычный 2 2 2" xfId="84"/>
    <cellStyle name="Обычный 2 5 2 2" xfId="85"/>
    <cellStyle name="Обычный 2 5 3 2" xfId="86"/>
    <cellStyle name="Обычный 3" xfId="87"/>
    <cellStyle name="Обычный 3 2" xfId="88"/>
    <cellStyle name="Обычный 4" xfId="89"/>
    <cellStyle name="Обычный 6" xfId="90"/>
    <cellStyle name="Обычный 4 2" xfId="91"/>
    <cellStyle name="Обычный 4 2 3" xfId="92"/>
    <cellStyle name="Обычный 5" xfId="93"/>
    <cellStyle name="Обычный 8 2" xfId="94"/>
    <cellStyle name="Обычный_2017 год ВСЕ на 14.09.2016 г." xfId="95"/>
    <cellStyle name="Обычный_Лист1" xfId="96"/>
    <cellStyle name="Обычный_Лист1 2" xfId="97"/>
    <cellStyle name="Обычный_Лист2" xfId="98"/>
    <cellStyle name="Обычный_свод АПП 2" xfId="99"/>
    <cellStyle name="Примечание 2" xfId="100"/>
    <cellStyle name="Финансовый 5" xfId="10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DAC2EC"/>
      <color rgb="00D5B8EA"/>
      <color rgb="00DCC5ED"/>
      <color rgb="00D3B5E9"/>
      <color rgb="00D1B2E8"/>
      <color rgb="00CFAF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8.xml"/><Relationship Id="rId25" Type="http://schemas.openxmlformats.org/officeDocument/2006/relationships/externalLink" Target="externalLinks/externalLink7.xml"/><Relationship Id="rId24" Type="http://schemas.openxmlformats.org/officeDocument/2006/relationships/externalLink" Target="externalLinks/externalLink6.xml"/><Relationship Id="rId23" Type="http://schemas.openxmlformats.org/officeDocument/2006/relationships/externalLink" Target="externalLinks/externalLink5.xml"/><Relationship Id="rId22" Type="http://schemas.openxmlformats.org/officeDocument/2006/relationships/externalLink" Target="externalLinks/externalLink4.xml"/><Relationship Id="rId21" Type="http://schemas.openxmlformats.org/officeDocument/2006/relationships/externalLink" Target="externalLinks/externalLink3.xml"/><Relationship Id="rId20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75585192419"/>
  </sheetPr>
  <dimension ref="A1:AL277"/>
  <sheetViews>
    <sheetView zoomScale="70" zoomScaleNormal="70" workbookViewId="0">
      <pane xSplit="8" ySplit="6" topLeftCell="P7" activePane="bottomRight" state="frozen"/>
      <selection/>
      <selection pane="topRight"/>
      <selection pane="bottomLeft"/>
      <selection pane="bottomRight" activeCell="AB276" sqref="AB276"/>
    </sheetView>
  </sheetViews>
  <sheetFormatPr defaultColWidth="9.13888888888889" defaultRowHeight="13.2"/>
  <cols>
    <col min="1" max="1" width="13.712962962963" style="393" customWidth="1"/>
    <col min="2" max="2" width="10.5740740740741" style="393" customWidth="1"/>
    <col min="3" max="3" width="9.57407407407407" style="393" customWidth="1"/>
    <col min="4" max="4" width="43" style="15" customWidth="1"/>
    <col min="5" max="5" width="8.71296296296296" style="311" hidden="1" customWidth="1"/>
    <col min="6" max="6" width="15.1388888888889" style="15" customWidth="1"/>
    <col min="7" max="7" width="7.42592592592593" style="311" hidden="1" customWidth="1"/>
    <col min="8" max="8" width="12.5740740740741" style="15" customWidth="1"/>
    <col min="9" max="9" width="11.1388888888889" style="13" customWidth="1"/>
    <col min="10" max="10" width="10.1388888888889" style="13" customWidth="1"/>
    <col min="11" max="11" width="12.4259259259259" style="13" customWidth="1"/>
    <col min="12" max="12" width="10.287037037037" style="13" customWidth="1"/>
    <col min="13" max="13" width="9.85185185185185" style="13" customWidth="1"/>
    <col min="14" max="14" width="10.1388888888889" style="13" customWidth="1"/>
    <col min="15" max="15" width="10" style="13" customWidth="1"/>
    <col min="16" max="26" width="9.13888888888889" style="13"/>
    <col min="27" max="38" width="9.13888888888889" style="13" customWidth="1"/>
    <col min="39" max="16384" width="9.13888888888889" style="13"/>
  </cols>
  <sheetData>
    <row r="1" ht="15.6" spans="1:38">
      <c r="A1" s="415" t="s">
        <v>0</v>
      </c>
      <c r="AF1" s="61" t="s">
        <v>1</v>
      </c>
      <c r="AI1" s="14"/>
      <c r="AJ1" s="14"/>
      <c r="AK1" s="14"/>
      <c r="AL1" s="14"/>
    </row>
    <row r="2" spans="1:8">
      <c r="A2" s="12" t="s">
        <v>2</v>
      </c>
      <c r="C2" s="14"/>
      <c r="F2" s="317"/>
      <c r="G2" s="317"/>
      <c r="H2" s="317"/>
    </row>
    <row r="3" ht="13.95"/>
    <row r="4" s="391" customFormat="1" ht="12.75" customHeight="1" spans="1:38">
      <c r="A4" s="416" t="s">
        <v>3</v>
      </c>
      <c r="B4" s="417" t="s">
        <v>4</v>
      </c>
      <c r="C4" s="417" t="s">
        <v>5</v>
      </c>
      <c r="D4" s="417" t="s">
        <v>6</v>
      </c>
      <c r="E4" s="417" t="s">
        <v>7</v>
      </c>
      <c r="F4" s="417" t="s">
        <v>8</v>
      </c>
      <c r="G4" s="417" t="s">
        <v>9</v>
      </c>
      <c r="H4" s="418" t="s">
        <v>10</v>
      </c>
      <c r="I4" s="399" t="s">
        <v>11</v>
      </c>
      <c r="J4" s="339"/>
      <c r="K4" s="339"/>
      <c r="L4" s="339"/>
      <c r="M4" s="339"/>
      <c r="N4" s="339"/>
      <c r="O4" s="340" t="s">
        <v>12</v>
      </c>
      <c r="P4" s="340"/>
      <c r="Q4" s="340"/>
      <c r="R4" s="340"/>
      <c r="S4" s="340"/>
      <c r="T4" s="340"/>
      <c r="U4" s="340" t="s">
        <v>13</v>
      </c>
      <c r="V4" s="340"/>
      <c r="W4" s="340"/>
      <c r="X4" s="340"/>
      <c r="Y4" s="340"/>
      <c r="Z4" s="340"/>
      <c r="AA4" s="340" t="s">
        <v>14</v>
      </c>
      <c r="AB4" s="340"/>
      <c r="AC4" s="340"/>
      <c r="AD4" s="340"/>
      <c r="AE4" s="340"/>
      <c r="AF4" s="340"/>
      <c r="AG4" s="340" t="s">
        <v>15</v>
      </c>
      <c r="AH4" s="340"/>
      <c r="AI4" s="340"/>
      <c r="AJ4" s="340"/>
      <c r="AK4" s="340"/>
      <c r="AL4" s="350"/>
    </row>
    <row r="5" s="391" customFormat="1" ht="12.75" customHeight="1" outlineLevel="1" spans="1:38">
      <c r="A5" s="419"/>
      <c r="B5" s="420"/>
      <c r="C5" s="420"/>
      <c r="D5" s="420"/>
      <c r="E5" s="420"/>
      <c r="F5" s="420"/>
      <c r="G5" s="420"/>
      <c r="H5" s="421"/>
      <c r="I5" s="400" t="s">
        <v>16</v>
      </c>
      <c r="J5" s="342" t="s">
        <v>17</v>
      </c>
      <c r="K5" s="342"/>
      <c r="L5" s="342"/>
      <c r="M5" s="342"/>
      <c r="N5" s="342"/>
      <c r="O5" s="343" t="s">
        <v>11</v>
      </c>
      <c r="P5" s="53" t="s">
        <v>17</v>
      </c>
      <c r="Q5" s="53"/>
      <c r="R5" s="53"/>
      <c r="S5" s="53"/>
      <c r="T5" s="53"/>
      <c r="U5" s="343" t="s">
        <v>11</v>
      </c>
      <c r="V5" s="53" t="s">
        <v>17</v>
      </c>
      <c r="W5" s="53"/>
      <c r="X5" s="53"/>
      <c r="Y5" s="53"/>
      <c r="Z5" s="53"/>
      <c r="AA5" s="343" t="s">
        <v>11</v>
      </c>
      <c r="AB5" s="53" t="s">
        <v>17</v>
      </c>
      <c r="AC5" s="53"/>
      <c r="AD5" s="53"/>
      <c r="AE5" s="53"/>
      <c r="AF5" s="53"/>
      <c r="AG5" s="343" t="s">
        <v>11</v>
      </c>
      <c r="AH5" s="53" t="s">
        <v>17</v>
      </c>
      <c r="AI5" s="53"/>
      <c r="AJ5" s="53"/>
      <c r="AK5" s="53"/>
      <c r="AL5" s="351"/>
    </row>
    <row r="6" s="391" customFormat="1" ht="78" customHeight="1" outlineLevel="1" spans="1:38">
      <c r="A6" s="422"/>
      <c r="B6" s="423"/>
      <c r="C6" s="423"/>
      <c r="D6" s="423"/>
      <c r="E6" s="423"/>
      <c r="F6" s="423"/>
      <c r="G6" s="423"/>
      <c r="H6" s="424"/>
      <c r="I6" s="425"/>
      <c r="J6" s="345" t="s">
        <v>18</v>
      </c>
      <c r="K6" s="345" t="s">
        <v>19</v>
      </c>
      <c r="L6" s="345" t="s">
        <v>20</v>
      </c>
      <c r="M6" s="345" t="s">
        <v>21</v>
      </c>
      <c r="N6" s="345" t="s">
        <v>22</v>
      </c>
      <c r="O6" s="346"/>
      <c r="P6" s="346" t="s">
        <v>18</v>
      </c>
      <c r="Q6" s="346" t="s">
        <v>19</v>
      </c>
      <c r="R6" s="346" t="s">
        <v>20</v>
      </c>
      <c r="S6" s="346" t="s">
        <v>21</v>
      </c>
      <c r="T6" s="346" t="s">
        <v>22</v>
      </c>
      <c r="U6" s="346"/>
      <c r="V6" s="346" t="s">
        <v>18</v>
      </c>
      <c r="W6" s="346" t="s">
        <v>19</v>
      </c>
      <c r="X6" s="346" t="s">
        <v>20</v>
      </c>
      <c r="Y6" s="346" t="s">
        <v>21</v>
      </c>
      <c r="Z6" s="346" t="s">
        <v>22</v>
      </c>
      <c r="AA6" s="346"/>
      <c r="AB6" s="346" t="s">
        <v>18</v>
      </c>
      <c r="AC6" s="346" t="s">
        <v>19</v>
      </c>
      <c r="AD6" s="346" t="s">
        <v>20</v>
      </c>
      <c r="AE6" s="346" t="s">
        <v>21</v>
      </c>
      <c r="AF6" s="346" t="s">
        <v>22</v>
      </c>
      <c r="AG6" s="346"/>
      <c r="AH6" s="346" t="s">
        <v>18</v>
      </c>
      <c r="AI6" s="346" t="s">
        <v>19</v>
      </c>
      <c r="AJ6" s="346" t="s">
        <v>20</v>
      </c>
      <c r="AK6" s="346" t="s">
        <v>21</v>
      </c>
      <c r="AL6" s="352" t="s">
        <v>22</v>
      </c>
    </row>
    <row r="7" ht="26.4" outlineLevel="2" spans="1:38">
      <c r="A7" s="36" t="s">
        <v>23</v>
      </c>
      <c r="B7" s="37">
        <v>500101</v>
      </c>
      <c r="C7" s="37">
        <v>10101</v>
      </c>
      <c r="D7" s="357" t="s">
        <v>24</v>
      </c>
      <c r="E7" s="331">
        <v>1</v>
      </c>
      <c r="F7" s="357" t="s">
        <v>25</v>
      </c>
      <c r="G7" s="331" t="s">
        <v>26</v>
      </c>
      <c r="H7" s="333" t="s">
        <v>27</v>
      </c>
      <c r="I7" s="426">
        <f>SUM(J7:N7)</f>
        <v>28767</v>
      </c>
      <c r="J7" s="427">
        <f t="shared" ref="J7" si="0">P7+V7+AB7+AH7</f>
        <v>2188</v>
      </c>
      <c r="K7" s="427">
        <f t="shared" ref="K7" si="1">Q7+W7+AC7+AI7</f>
        <v>18084</v>
      </c>
      <c r="L7" s="427">
        <f t="shared" ref="L7" si="2">R7+X7+AD7+AJ7</f>
        <v>57</v>
      </c>
      <c r="M7" s="427">
        <f t="shared" ref="M7" si="3">S7+Y7+AE7+AK7</f>
        <v>7094</v>
      </c>
      <c r="N7" s="427">
        <f t="shared" ref="N7" si="4">T7+Z7+AF7+AL7</f>
        <v>1344</v>
      </c>
      <c r="O7" s="428">
        <f>SUM(P7:T7)</f>
        <v>5604</v>
      </c>
      <c r="P7" s="427">
        <v>314</v>
      </c>
      <c r="Q7" s="427">
        <v>3667</v>
      </c>
      <c r="R7" s="427">
        <v>9</v>
      </c>
      <c r="S7" s="427">
        <v>1365</v>
      </c>
      <c r="T7" s="427">
        <v>249</v>
      </c>
      <c r="U7" s="428">
        <f>SUM(V7:Z7)</f>
        <v>7068</v>
      </c>
      <c r="V7" s="427">
        <v>466</v>
      </c>
      <c r="W7" s="427">
        <v>4461</v>
      </c>
      <c r="X7" s="427">
        <v>16</v>
      </c>
      <c r="Y7" s="427">
        <v>1803</v>
      </c>
      <c r="Z7" s="427">
        <v>322</v>
      </c>
      <c r="AA7" s="428">
        <f>SUM(AB7:AF7)</f>
        <v>8460</v>
      </c>
      <c r="AB7" s="427">
        <v>1096</v>
      </c>
      <c r="AC7" s="427">
        <v>4977</v>
      </c>
      <c r="AD7" s="427">
        <v>31</v>
      </c>
      <c r="AE7" s="427">
        <v>1970</v>
      </c>
      <c r="AF7" s="427">
        <v>386</v>
      </c>
      <c r="AG7" s="428">
        <f>SUM(AH7:AL7)</f>
        <v>7635</v>
      </c>
      <c r="AH7" s="427">
        <v>312</v>
      </c>
      <c r="AI7" s="427">
        <v>4979</v>
      </c>
      <c r="AJ7" s="427">
        <v>1</v>
      </c>
      <c r="AK7" s="427">
        <v>1956</v>
      </c>
      <c r="AL7" s="427">
        <v>387</v>
      </c>
    </row>
    <row r="8" ht="26.4" outlineLevel="2" spans="1:38">
      <c r="A8" s="36" t="s">
        <v>23</v>
      </c>
      <c r="B8" s="37">
        <v>500101</v>
      </c>
      <c r="C8" s="123">
        <v>10101</v>
      </c>
      <c r="D8" s="118" t="s">
        <v>24</v>
      </c>
      <c r="E8" s="301">
        <v>1</v>
      </c>
      <c r="F8" s="118" t="s">
        <v>25</v>
      </c>
      <c r="G8" s="301">
        <v>22</v>
      </c>
      <c r="H8" s="336" t="s">
        <v>28</v>
      </c>
      <c r="I8" s="426">
        <f t="shared" ref="I8:I69" si="5">SUM(J8:N8)</f>
        <v>0</v>
      </c>
      <c r="J8" s="427">
        <f t="shared" ref="J8:J69" si="6">P8+V8+AB8+AH8</f>
        <v>0</v>
      </c>
      <c r="K8" s="427">
        <f t="shared" ref="K8:K69" si="7">Q8+W8+AC8+AI8</f>
        <v>0</v>
      </c>
      <c r="L8" s="427">
        <f t="shared" ref="L8:L69" si="8">R8+X8+AD8+AJ8</f>
        <v>0</v>
      </c>
      <c r="M8" s="427">
        <f t="shared" ref="M8:M69" si="9">S8+Y8+AE8+AK8</f>
        <v>0</v>
      </c>
      <c r="N8" s="427">
        <f t="shared" ref="N8:N69" si="10">T8+Z8+AF8+AL8</f>
        <v>0</v>
      </c>
      <c r="O8" s="428">
        <f t="shared" ref="O8:O69" si="11">SUM(P8:T8)</f>
        <v>0</v>
      </c>
      <c r="P8" s="427">
        <v>0</v>
      </c>
      <c r="Q8" s="427">
        <v>0</v>
      </c>
      <c r="R8" s="427">
        <v>0</v>
      </c>
      <c r="S8" s="427">
        <v>0</v>
      </c>
      <c r="T8" s="427">
        <v>0</v>
      </c>
      <c r="U8" s="428">
        <v>0</v>
      </c>
      <c r="V8" s="427">
        <v>0</v>
      </c>
      <c r="W8" s="427">
        <v>0</v>
      </c>
      <c r="X8" s="427">
        <v>0</v>
      </c>
      <c r="Y8" s="427">
        <v>0</v>
      </c>
      <c r="Z8" s="427">
        <v>0</v>
      </c>
      <c r="AA8" s="428">
        <f t="shared" ref="AA8:AA69" si="12">SUM(AB8:AF8)</f>
        <v>0</v>
      </c>
      <c r="AB8" s="427">
        <v>0</v>
      </c>
      <c r="AC8" s="427">
        <v>0</v>
      </c>
      <c r="AD8" s="427">
        <v>0</v>
      </c>
      <c r="AE8" s="427">
        <v>0</v>
      </c>
      <c r="AF8" s="427">
        <v>0</v>
      </c>
      <c r="AG8" s="428">
        <f t="shared" ref="AG8:AG69" si="13">SUM(AH8:AL8)</f>
        <v>0</v>
      </c>
      <c r="AH8" s="427">
        <v>0</v>
      </c>
      <c r="AI8" s="427">
        <v>0</v>
      </c>
      <c r="AJ8" s="427">
        <v>0</v>
      </c>
      <c r="AK8" s="427">
        <v>0</v>
      </c>
      <c r="AL8" s="427">
        <v>0</v>
      </c>
    </row>
    <row r="9" ht="26.4" outlineLevel="2" spans="1:38">
      <c r="A9" s="36" t="s">
        <v>23</v>
      </c>
      <c r="B9" s="37">
        <v>500114</v>
      </c>
      <c r="C9" s="123">
        <v>11401</v>
      </c>
      <c r="D9" s="118" t="s">
        <v>29</v>
      </c>
      <c r="E9" s="301">
        <v>1</v>
      </c>
      <c r="F9" s="118" t="s">
        <v>25</v>
      </c>
      <c r="G9" s="301" t="s">
        <v>26</v>
      </c>
      <c r="H9" s="336" t="s">
        <v>27</v>
      </c>
      <c r="I9" s="426">
        <f t="shared" si="5"/>
        <v>7015</v>
      </c>
      <c r="J9" s="427">
        <f t="shared" si="6"/>
        <v>836</v>
      </c>
      <c r="K9" s="427">
        <f t="shared" si="7"/>
        <v>3263</v>
      </c>
      <c r="L9" s="427">
        <f t="shared" si="8"/>
        <v>29</v>
      </c>
      <c r="M9" s="427">
        <f t="shared" si="9"/>
        <v>2804</v>
      </c>
      <c r="N9" s="427">
        <f t="shared" si="10"/>
        <v>83</v>
      </c>
      <c r="O9" s="428">
        <f t="shared" si="11"/>
        <v>1063</v>
      </c>
      <c r="P9" s="427">
        <v>147</v>
      </c>
      <c r="Q9" s="427">
        <v>506</v>
      </c>
      <c r="R9" s="427">
        <v>6</v>
      </c>
      <c r="S9" s="427">
        <v>383</v>
      </c>
      <c r="T9" s="427">
        <v>21</v>
      </c>
      <c r="U9" s="428">
        <v>2102</v>
      </c>
      <c r="V9" s="427">
        <v>169</v>
      </c>
      <c r="W9" s="427">
        <v>848</v>
      </c>
      <c r="X9" s="427">
        <v>11</v>
      </c>
      <c r="Y9" s="427">
        <v>1056</v>
      </c>
      <c r="Z9" s="427">
        <v>18</v>
      </c>
      <c r="AA9" s="428">
        <f t="shared" si="12"/>
        <v>2037</v>
      </c>
      <c r="AB9" s="427">
        <v>368</v>
      </c>
      <c r="AC9" s="427">
        <v>955</v>
      </c>
      <c r="AD9" s="427">
        <v>6</v>
      </c>
      <c r="AE9" s="427">
        <v>685</v>
      </c>
      <c r="AF9" s="427">
        <v>23</v>
      </c>
      <c r="AG9" s="428">
        <f t="shared" si="13"/>
        <v>1813</v>
      </c>
      <c r="AH9" s="427">
        <v>152</v>
      </c>
      <c r="AI9" s="427">
        <v>954</v>
      </c>
      <c r="AJ9" s="427">
        <v>6</v>
      </c>
      <c r="AK9" s="427">
        <v>680</v>
      </c>
      <c r="AL9" s="427">
        <v>21</v>
      </c>
    </row>
    <row r="10" ht="26.4" outlineLevel="2" spans="1:38">
      <c r="A10" s="36" t="s">
        <v>23</v>
      </c>
      <c r="B10" s="37">
        <v>500114</v>
      </c>
      <c r="C10" s="123">
        <v>11401</v>
      </c>
      <c r="D10" s="118" t="s">
        <v>29</v>
      </c>
      <c r="E10" s="301">
        <v>1</v>
      </c>
      <c r="F10" s="118" t="s">
        <v>25</v>
      </c>
      <c r="G10" s="301">
        <v>22</v>
      </c>
      <c r="H10" s="336" t="s">
        <v>28</v>
      </c>
      <c r="I10" s="426">
        <f t="shared" si="5"/>
        <v>0</v>
      </c>
      <c r="J10" s="427">
        <f t="shared" si="6"/>
        <v>0</v>
      </c>
      <c r="K10" s="427">
        <f t="shared" si="7"/>
        <v>0</v>
      </c>
      <c r="L10" s="427">
        <f t="shared" si="8"/>
        <v>0</v>
      </c>
      <c r="M10" s="427">
        <f t="shared" si="9"/>
        <v>0</v>
      </c>
      <c r="N10" s="427">
        <f t="shared" si="10"/>
        <v>0</v>
      </c>
      <c r="O10" s="428">
        <f t="shared" si="11"/>
        <v>0</v>
      </c>
      <c r="P10" s="427">
        <v>0</v>
      </c>
      <c r="Q10" s="427">
        <v>0</v>
      </c>
      <c r="R10" s="427">
        <v>0</v>
      </c>
      <c r="S10" s="427">
        <v>0</v>
      </c>
      <c r="T10" s="427">
        <v>0</v>
      </c>
      <c r="U10" s="428">
        <v>0</v>
      </c>
      <c r="V10" s="427">
        <v>0</v>
      </c>
      <c r="W10" s="427">
        <v>0</v>
      </c>
      <c r="X10" s="427">
        <v>0</v>
      </c>
      <c r="Y10" s="427">
        <v>0</v>
      </c>
      <c r="Z10" s="427">
        <v>0</v>
      </c>
      <c r="AA10" s="428">
        <f t="shared" si="12"/>
        <v>0</v>
      </c>
      <c r="AB10" s="427">
        <v>0</v>
      </c>
      <c r="AC10" s="427">
        <v>0</v>
      </c>
      <c r="AD10" s="427">
        <v>0</v>
      </c>
      <c r="AE10" s="427">
        <v>0</v>
      </c>
      <c r="AF10" s="427">
        <v>0</v>
      </c>
      <c r="AG10" s="428">
        <f t="shared" si="13"/>
        <v>0</v>
      </c>
      <c r="AH10" s="427">
        <v>0</v>
      </c>
      <c r="AI10" s="427">
        <v>0</v>
      </c>
      <c r="AJ10" s="427">
        <v>0</v>
      </c>
      <c r="AK10" s="427">
        <v>0</v>
      </c>
      <c r="AL10" s="427">
        <v>0</v>
      </c>
    </row>
    <row r="11" ht="26.4" outlineLevel="2" spans="1:38">
      <c r="A11" s="36" t="s">
        <v>30</v>
      </c>
      <c r="B11" s="37">
        <v>500116</v>
      </c>
      <c r="C11" s="123">
        <v>11501</v>
      </c>
      <c r="D11" s="118" t="s">
        <v>31</v>
      </c>
      <c r="E11" s="301">
        <v>1</v>
      </c>
      <c r="F11" s="118" t="s">
        <v>25</v>
      </c>
      <c r="G11" s="301" t="s">
        <v>26</v>
      </c>
      <c r="H11" s="336" t="s">
        <v>27</v>
      </c>
      <c r="I11" s="426">
        <f t="shared" si="5"/>
        <v>1086</v>
      </c>
      <c r="J11" s="427">
        <f t="shared" si="6"/>
        <v>301</v>
      </c>
      <c r="K11" s="427">
        <f t="shared" si="7"/>
        <v>323</v>
      </c>
      <c r="L11" s="427">
        <f t="shared" si="8"/>
        <v>6</v>
      </c>
      <c r="M11" s="427">
        <f t="shared" si="9"/>
        <v>453</v>
      </c>
      <c r="N11" s="427">
        <f t="shared" si="10"/>
        <v>3</v>
      </c>
      <c r="O11" s="428">
        <f t="shared" si="11"/>
        <v>116</v>
      </c>
      <c r="P11" s="427">
        <v>25</v>
      </c>
      <c r="Q11" s="427">
        <v>51</v>
      </c>
      <c r="R11" s="427">
        <v>0</v>
      </c>
      <c r="S11" s="427">
        <v>40</v>
      </c>
      <c r="T11" s="427">
        <v>0</v>
      </c>
      <c r="U11" s="428">
        <f>SUM(V11:Z11)</f>
        <v>116</v>
      </c>
      <c r="V11" s="427">
        <v>25</v>
      </c>
      <c r="W11" s="427">
        <v>57</v>
      </c>
      <c r="X11" s="427">
        <v>3</v>
      </c>
      <c r="Y11" s="427">
        <v>30</v>
      </c>
      <c r="Z11" s="427">
        <v>1</v>
      </c>
      <c r="AA11" s="428">
        <f t="shared" si="12"/>
        <v>739</v>
      </c>
      <c r="AB11" s="427">
        <v>225</v>
      </c>
      <c r="AC11" s="427">
        <v>159</v>
      </c>
      <c r="AD11" s="427">
        <v>3</v>
      </c>
      <c r="AE11" s="427">
        <v>351</v>
      </c>
      <c r="AF11" s="427">
        <v>1</v>
      </c>
      <c r="AG11" s="428">
        <f t="shared" si="13"/>
        <v>115</v>
      </c>
      <c r="AH11" s="427">
        <v>26</v>
      </c>
      <c r="AI11" s="427">
        <v>56</v>
      </c>
      <c r="AJ11" s="427">
        <v>0</v>
      </c>
      <c r="AK11" s="427">
        <v>32</v>
      </c>
      <c r="AL11" s="427">
        <v>1</v>
      </c>
    </row>
    <row r="12" ht="26.4" outlineLevel="2" spans="1:38">
      <c r="A12" s="36" t="s">
        <v>30</v>
      </c>
      <c r="B12" s="37">
        <v>500116</v>
      </c>
      <c r="C12" s="123">
        <v>11501</v>
      </c>
      <c r="D12" s="118" t="s">
        <v>31</v>
      </c>
      <c r="E12" s="301">
        <v>1</v>
      </c>
      <c r="F12" s="118" t="s">
        <v>25</v>
      </c>
      <c r="G12" s="301">
        <v>22</v>
      </c>
      <c r="H12" s="336" t="s">
        <v>28</v>
      </c>
      <c r="I12" s="426">
        <f t="shared" si="5"/>
        <v>1086</v>
      </c>
      <c r="J12" s="427">
        <f t="shared" si="6"/>
        <v>301</v>
      </c>
      <c r="K12" s="427">
        <f t="shared" si="7"/>
        <v>323</v>
      </c>
      <c r="L12" s="427">
        <f t="shared" si="8"/>
        <v>6</v>
      </c>
      <c r="M12" s="427">
        <f t="shared" si="9"/>
        <v>453</v>
      </c>
      <c r="N12" s="427">
        <f t="shared" si="10"/>
        <v>3</v>
      </c>
      <c r="O12" s="428">
        <f t="shared" si="11"/>
        <v>116</v>
      </c>
      <c r="P12" s="427">
        <v>25</v>
      </c>
      <c r="Q12" s="427">
        <v>51</v>
      </c>
      <c r="R12" s="427">
        <v>0</v>
      </c>
      <c r="S12" s="427">
        <v>40</v>
      </c>
      <c r="T12" s="427">
        <v>0</v>
      </c>
      <c r="U12" s="428">
        <f>SUM(V12:Z12)</f>
        <v>116</v>
      </c>
      <c r="V12" s="427">
        <v>25</v>
      </c>
      <c r="W12" s="427">
        <v>57</v>
      </c>
      <c r="X12" s="427">
        <v>3</v>
      </c>
      <c r="Y12" s="427">
        <v>30</v>
      </c>
      <c r="Z12" s="427">
        <v>1</v>
      </c>
      <c r="AA12" s="428">
        <f t="shared" si="12"/>
        <v>739</v>
      </c>
      <c r="AB12" s="427">
        <v>225</v>
      </c>
      <c r="AC12" s="427">
        <v>159</v>
      </c>
      <c r="AD12" s="427">
        <v>3</v>
      </c>
      <c r="AE12" s="427">
        <v>351</v>
      </c>
      <c r="AF12" s="427">
        <v>1</v>
      </c>
      <c r="AG12" s="428">
        <f t="shared" si="13"/>
        <v>115</v>
      </c>
      <c r="AH12" s="427">
        <v>26</v>
      </c>
      <c r="AI12" s="427">
        <v>56</v>
      </c>
      <c r="AJ12" s="427">
        <v>0</v>
      </c>
      <c r="AK12" s="427">
        <v>32</v>
      </c>
      <c r="AL12" s="427">
        <v>1</v>
      </c>
    </row>
    <row r="13" ht="26.4" outlineLevel="2" spans="1:38">
      <c r="A13" s="36" t="s">
        <v>23</v>
      </c>
      <c r="B13" s="37">
        <v>500201</v>
      </c>
      <c r="C13" s="123">
        <v>20101</v>
      </c>
      <c r="D13" s="118" t="s">
        <v>32</v>
      </c>
      <c r="E13" s="301">
        <v>1</v>
      </c>
      <c r="F13" s="118" t="s">
        <v>25</v>
      </c>
      <c r="G13" s="301" t="s">
        <v>26</v>
      </c>
      <c r="H13" s="336" t="s">
        <v>27</v>
      </c>
      <c r="I13" s="426">
        <f t="shared" si="5"/>
        <v>5887</v>
      </c>
      <c r="J13" s="427">
        <f t="shared" si="6"/>
        <v>80</v>
      </c>
      <c r="K13" s="427">
        <f t="shared" si="7"/>
        <v>3709</v>
      </c>
      <c r="L13" s="427">
        <f t="shared" si="8"/>
        <v>174</v>
      </c>
      <c r="M13" s="427">
        <f t="shared" si="9"/>
        <v>1921</v>
      </c>
      <c r="N13" s="427">
        <f t="shared" si="10"/>
        <v>3</v>
      </c>
      <c r="O13" s="428">
        <f t="shared" si="11"/>
        <v>1441</v>
      </c>
      <c r="P13" s="427">
        <v>19</v>
      </c>
      <c r="Q13" s="427">
        <v>983</v>
      </c>
      <c r="R13" s="427">
        <v>50</v>
      </c>
      <c r="S13" s="427">
        <v>386</v>
      </c>
      <c r="T13" s="427">
        <v>3</v>
      </c>
      <c r="U13" s="428">
        <v>1538</v>
      </c>
      <c r="V13" s="427">
        <v>35</v>
      </c>
      <c r="W13" s="427">
        <v>1053</v>
      </c>
      <c r="X13" s="427">
        <v>43</v>
      </c>
      <c r="Y13" s="427">
        <v>407</v>
      </c>
      <c r="Z13" s="427">
        <v>0</v>
      </c>
      <c r="AA13" s="428">
        <f t="shared" si="12"/>
        <v>1467</v>
      </c>
      <c r="AB13" s="427">
        <v>26</v>
      </c>
      <c r="AC13" s="427">
        <v>832</v>
      </c>
      <c r="AD13" s="427">
        <v>41</v>
      </c>
      <c r="AE13" s="427">
        <v>568</v>
      </c>
      <c r="AF13" s="427">
        <v>0</v>
      </c>
      <c r="AG13" s="428">
        <f t="shared" si="13"/>
        <v>1441</v>
      </c>
      <c r="AH13" s="427">
        <v>0</v>
      </c>
      <c r="AI13" s="427">
        <v>841</v>
      </c>
      <c r="AJ13" s="427">
        <v>40</v>
      </c>
      <c r="AK13" s="427">
        <v>560</v>
      </c>
      <c r="AL13" s="427">
        <v>0</v>
      </c>
    </row>
    <row r="14" ht="26.4" outlineLevel="2" spans="1:38">
      <c r="A14" s="36" t="s">
        <v>23</v>
      </c>
      <c r="B14" s="37">
        <v>500201</v>
      </c>
      <c r="C14" s="123">
        <v>20101</v>
      </c>
      <c r="D14" s="118" t="s">
        <v>32</v>
      </c>
      <c r="E14" s="301">
        <v>1</v>
      </c>
      <c r="F14" s="118" t="s">
        <v>25</v>
      </c>
      <c r="G14" s="301">
        <v>22</v>
      </c>
      <c r="H14" s="336" t="s">
        <v>28</v>
      </c>
      <c r="I14" s="426">
        <f t="shared" si="5"/>
        <v>0</v>
      </c>
      <c r="J14" s="427">
        <f t="shared" si="6"/>
        <v>0</v>
      </c>
      <c r="K14" s="427">
        <f t="shared" si="7"/>
        <v>0</v>
      </c>
      <c r="L14" s="427">
        <f t="shared" si="8"/>
        <v>0</v>
      </c>
      <c r="M14" s="427">
        <f t="shared" si="9"/>
        <v>0</v>
      </c>
      <c r="N14" s="427">
        <f t="shared" si="10"/>
        <v>0</v>
      </c>
      <c r="O14" s="428">
        <f t="shared" si="11"/>
        <v>0</v>
      </c>
      <c r="P14" s="427">
        <v>0</v>
      </c>
      <c r="Q14" s="427">
        <v>0</v>
      </c>
      <c r="R14" s="427">
        <v>0</v>
      </c>
      <c r="S14" s="427">
        <v>0</v>
      </c>
      <c r="T14" s="427">
        <v>0</v>
      </c>
      <c r="U14" s="428">
        <v>0</v>
      </c>
      <c r="V14" s="427">
        <v>0</v>
      </c>
      <c r="W14" s="427">
        <v>0</v>
      </c>
      <c r="X14" s="427">
        <v>0</v>
      </c>
      <c r="Y14" s="427">
        <v>0</v>
      </c>
      <c r="Z14" s="427">
        <v>0</v>
      </c>
      <c r="AA14" s="428">
        <f t="shared" si="12"/>
        <v>0</v>
      </c>
      <c r="AB14" s="427">
        <v>0</v>
      </c>
      <c r="AC14" s="427">
        <v>0</v>
      </c>
      <c r="AD14" s="427">
        <v>0</v>
      </c>
      <c r="AE14" s="427">
        <v>0</v>
      </c>
      <c r="AF14" s="427">
        <v>0</v>
      </c>
      <c r="AG14" s="428">
        <f t="shared" si="13"/>
        <v>0</v>
      </c>
      <c r="AH14" s="427">
        <v>0</v>
      </c>
      <c r="AI14" s="427">
        <v>0</v>
      </c>
      <c r="AJ14" s="427">
        <v>0</v>
      </c>
      <c r="AK14" s="427">
        <v>0</v>
      </c>
      <c r="AL14" s="427">
        <v>0</v>
      </c>
    </row>
    <row r="15" ht="26.4" outlineLevel="2" spans="1:38">
      <c r="A15" s="36" t="s">
        <v>23</v>
      </c>
      <c r="B15" s="37">
        <v>500301</v>
      </c>
      <c r="C15" s="123">
        <v>30101</v>
      </c>
      <c r="D15" s="118" t="s">
        <v>33</v>
      </c>
      <c r="E15" s="301">
        <v>1</v>
      </c>
      <c r="F15" s="118" t="s">
        <v>25</v>
      </c>
      <c r="G15" s="301" t="s">
        <v>26</v>
      </c>
      <c r="H15" s="336" t="s">
        <v>27</v>
      </c>
      <c r="I15" s="426">
        <f t="shared" si="5"/>
        <v>13220</v>
      </c>
      <c r="J15" s="427">
        <f t="shared" si="6"/>
        <v>522</v>
      </c>
      <c r="K15" s="427">
        <f t="shared" si="7"/>
        <v>6034</v>
      </c>
      <c r="L15" s="427">
        <f t="shared" si="8"/>
        <v>13</v>
      </c>
      <c r="M15" s="427">
        <f t="shared" si="9"/>
        <v>6637</v>
      </c>
      <c r="N15" s="427">
        <f t="shared" si="10"/>
        <v>14</v>
      </c>
      <c r="O15" s="428">
        <f t="shared" si="11"/>
        <v>3071</v>
      </c>
      <c r="P15" s="427">
        <v>93</v>
      </c>
      <c r="Q15" s="427">
        <v>1458</v>
      </c>
      <c r="R15" s="427">
        <v>2</v>
      </c>
      <c r="S15" s="427">
        <v>1514</v>
      </c>
      <c r="T15" s="427">
        <v>4</v>
      </c>
      <c r="U15" s="428">
        <f>SUM(V15:Z15)</f>
        <v>3342</v>
      </c>
      <c r="V15" s="427">
        <v>123</v>
      </c>
      <c r="W15" s="427">
        <v>1558</v>
      </c>
      <c r="X15" s="427">
        <v>1</v>
      </c>
      <c r="Y15" s="427">
        <v>1660</v>
      </c>
      <c r="Z15" s="427">
        <v>0</v>
      </c>
      <c r="AA15" s="428">
        <f t="shared" si="12"/>
        <v>3628</v>
      </c>
      <c r="AB15" s="427">
        <v>236</v>
      </c>
      <c r="AC15" s="427">
        <v>1513</v>
      </c>
      <c r="AD15" s="427">
        <v>10</v>
      </c>
      <c r="AE15" s="427">
        <v>1859</v>
      </c>
      <c r="AF15" s="427">
        <v>10</v>
      </c>
      <c r="AG15" s="428">
        <f t="shared" si="13"/>
        <v>3179</v>
      </c>
      <c r="AH15" s="427">
        <v>70</v>
      </c>
      <c r="AI15" s="427">
        <v>1505</v>
      </c>
      <c r="AJ15" s="427">
        <v>0</v>
      </c>
      <c r="AK15" s="427">
        <v>1604</v>
      </c>
      <c r="AL15" s="427">
        <v>0</v>
      </c>
    </row>
    <row r="16" ht="26.4" outlineLevel="2" spans="1:38">
      <c r="A16" s="36" t="s">
        <v>23</v>
      </c>
      <c r="B16" s="37">
        <v>500301</v>
      </c>
      <c r="C16" s="123">
        <v>30101</v>
      </c>
      <c r="D16" s="118" t="s">
        <v>33</v>
      </c>
      <c r="E16" s="301">
        <v>1</v>
      </c>
      <c r="F16" s="118" t="s">
        <v>25</v>
      </c>
      <c r="G16" s="301">
        <v>22</v>
      </c>
      <c r="H16" s="336" t="s">
        <v>28</v>
      </c>
      <c r="I16" s="426">
        <f t="shared" si="5"/>
        <v>0</v>
      </c>
      <c r="J16" s="427">
        <f t="shared" si="6"/>
        <v>0</v>
      </c>
      <c r="K16" s="427">
        <f t="shared" si="7"/>
        <v>0</v>
      </c>
      <c r="L16" s="427">
        <f t="shared" si="8"/>
        <v>0</v>
      </c>
      <c r="M16" s="427">
        <f t="shared" si="9"/>
        <v>0</v>
      </c>
      <c r="N16" s="427">
        <f t="shared" si="10"/>
        <v>0</v>
      </c>
      <c r="O16" s="428">
        <f t="shared" si="11"/>
        <v>0</v>
      </c>
      <c r="P16" s="427">
        <v>0</v>
      </c>
      <c r="Q16" s="427">
        <v>0</v>
      </c>
      <c r="R16" s="427">
        <v>0</v>
      </c>
      <c r="S16" s="427">
        <v>0</v>
      </c>
      <c r="T16" s="427">
        <v>0</v>
      </c>
      <c r="U16" s="428">
        <v>0</v>
      </c>
      <c r="V16" s="427">
        <v>0</v>
      </c>
      <c r="W16" s="427">
        <v>0</v>
      </c>
      <c r="X16" s="427">
        <v>0</v>
      </c>
      <c r="Y16" s="427">
        <v>0</v>
      </c>
      <c r="Z16" s="427">
        <v>0</v>
      </c>
      <c r="AA16" s="428">
        <f t="shared" si="12"/>
        <v>0</v>
      </c>
      <c r="AB16" s="427">
        <v>0</v>
      </c>
      <c r="AC16" s="427">
        <v>0</v>
      </c>
      <c r="AD16" s="427">
        <v>0</v>
      </c>
      <c r="AE16" s="427">
        <v>0</v>
      </c>
      <c r="AF16" s="427">
        <v>0</v>
      </c>
      <c r="AG16" s="428">
        <f t="shared" si="13"/>
        <v>0</v>
      </c>
      <c r="AH16" s="427">
        <v>0</v>
      </c>
      <c r="AI16" s="427">
        <v>0</v>
      </c>
      <c r="AJ16" s="427">
        <v>0</v>
      </c>
      <c r="AK16" s="427">
        <v>0</v>
      </c>
      <c r="AL16" s="427">
        <v>0</v>
      </c>
    </row>
    <row r="17" ht="26.4" outlineLevel="2" spans="1:38">
      <c r="A17" s="36" t="s">
        <v>23</v>
      </c>
      <c r="B17" s="37">
        <v>500302</v>
      </c>
      <c r="C17" s="123">
        <v>30201</v>
      </c>
      <c r="D17" s="118" t="s">
        <v>34</v>
      </c>
      <c r="E17" s="301">
        <v>1</v>
      </c>
      <c r="F17" s="118" t="s">
        <v>25</v>
      </c>
      <c r="G17" s="301" t="s">
        <v>26</v>
      </c>
      <c r="H17" s="336" t="s">
        <v>27</v>
      </c>
      <c r="I17" s="426">
        <f t="shared" si="5"/>
        <v>8589</v>
      </c>
      <c r="J17" s="427">
        <f t="shared" si="6"/>
        <v>237</v>
      </c>
      <c r="K17" s="427">
        <f t="shared" si="7"/>
        <v>3706</v>
      </c>
      <c r="L17" s="427">
        <f t="shared" si="8"/>
        <v>1</v>
      </c>
      <c r="M17" s="427">
        <f t="shared" si="9"/>
        <v>4644</v>
      </c>
      <c r="N17" s="427">
        <f t="shared" si="10"/>
        <v>1</v>
      </c>
      <c r="O17" s="428">
        <f t="shared" si="11"/>
        <v>1605</v>
      </c>
      <c r="P17" s="427">
        <v>43</v>
      </c>
      <c r="Q17" s="427">
        <v>668</v>
      </c>
      <c r="R17" s="427">
        <v>0</v>
      </c>
      <c r="S17" s="427">
        <v>894</v>
      </c>
      <c r="T17" s="427">
        <v>0</v>
      </c>
      <c r="U17" s="428">
        <v>2043</v>
      </c>
      <c r="V17" s="427">
        <v>52</v>
      </c>
      <c r="W17" s="427">
        <v>785</v>
      </c>
      <c r="X17" s="427">
        <v>1</v>
      </c>
      <c r="Y17" s="427">
        <v>1204</v>
      </c>
      <c r="Z17" s="427">
        <v>1</v>
      </c>
      <c r="AA17" s="428">
        <f t="shared" si="12"/>
        <v>2644</v>
      </c>
      <c r="AB17" s="427">
        <v>121</v>
      </c>
      <c r="AC17" s="427">
        <v>1250</v>
      </c>
      <c r="AD17" s="427">
        <v>0</v>
      </c>
      <c r="AE17" s="427">
        <v>1273</v>
      </c>
      <c r="AF17" s="427">
        <v>0</v>
      </c>
      <c r="AG17" s="428">
        <f t="shared" si="13"/>
        <v>2297</v>
      </c>
      <c r="AH17" s="427">
        <v>21</v>
      </c>
      <c r="AI17" s="427">
        <v>1003</v>
      </c>
      <c r="AJ17" s="427">
        <v>0</v>
      </c>
      <c r="AK17" s="427">
        <v>1273</v>
      </c>
      <c r="AL17" s="427">
        <v>0</v>
      </c>
    </row>
    <row r="18" ht="26.4" outlineLevel="2" spans="1:38">
      <c r="A18" s="36" t="s">
        <v>23</v>
      </c>
      <c r="B18" s="37">
        <v>500302</v>
      </c>
      <c r="C18" s="123">
        <v>30201</v>
      </c>
      <c r="D18" s="118" t="s">
        <v>34</v>
      </c>
      <c r="E18" s="301">
        <v>1</v>
      </c>
      <c r="F18" s="118" t="s">
        <v>25</v>
      </c>
      <c r="G18" s="301">
        <v>22</v>
      </c>
      <c r="H18" s="336" t="s">
        <v>28</v>
      </c>
      <c r="I18" s="426">
        <f t="shared" si="5"/>
        <v>1098</v>
      </c>
      <c r="J18" s="427">
        <f t="shared" si="6"/>
        <v>22</v>
      </c>
      <c r="K18" s="427">
        <f t="shared" si="7"/>
        <v>480</v>
      </c>
      <c r="L18" s="427">
        <f t="shared" si="8"/>
        <v>0</v>
      </c>
      <c r="M18" s="427">
        <f t="shared" si="9"/>
        <v>596</v>
      </c>
      <c r="N18" s="427">
        <f t="shared" si="10"/>
        <v>0</v>
      </c>
      <c r="O18" s="428">
        <f t="shared" si="11"/>
        <v>201</v>
      </c>
      <c r="P18" s="427">
        <v>7</v>
      </c>
      <c r="Q18" s="427">
        <v>81</v>
      </c>
      <c r="R18" s="427">
        <v>0</v>
      </c>
      <c r="S18" s="427">
        <v>113</v>
      </c>
      <c r="T18" s="427">
        <v>0</v>
      </c>
      <c r="U18" s="428">
        <v>317</v>
      </c>
      <c r="V18" s="427">
        <v>9</v>
      </c>
      <c r="W18" s="427">
        <v>141</v>
      </c>
      <c r="X18" s="427">
        <v>0</v>
      </c>
      <c r="Y18" s="427">
        <v>167</v>
      </c>
      <c r="Z18" s="427">
        <v>0</v>
      </c>
      <c r="AA18" s="428">
        <f t="shared" si="12"/>
        <v>290</v>
      </c>
      <c r="AB18" s="427">
        <v>3</v>
      </c>
      <c r="AC18" s="427">
        <v>129</v>
      </c>
      <c r="AD18" s="427">
        <v>0</v>
      </c>
      <c r="AE18" s="427">
        <v>158</v>
      </c>
      <c r="AF18" s="427">
        <v>0</v>
      </c>
      <c r="AG18" s="428">
        <f t="shared" si="13"/>
        <v>290</v>
      </c>
      <c r="AH18" s="427">
        <v>3</v>
      </c>
      <c r="AI18" s="427">
        <v>129</v>
      </c>
      <c r="AJ18" s="427">
        <v>0</v>
      </c>
      <c r="AK18" s="427">
        <v>158</v>
      </c>
      <c r="AL18" s="427">
        <v>0</v>
      </c>
    </row>
    <row r="19" ht="26.4" outlineLevel="2" spans="1:38">
      <c r="A19" s="36" t="s">
        <v>23</v>
      </c>
      <c r="B19" s="37">
        <v>500416</v>
      </c>
      <c r="C19" s="123">
        <v>41601</v>
      </c>
      <c r="D19" s="118" t="s">
        <v>35</v>
      </c>
      <c r="E19" s="301">
        <v>1</v>
      </c>
      <c r="F19" s="118" t="s">
        <v>25</v>
      </c>
      <c r="G19" s="301" t="s">
        <v>26</v>
      </c>
      <c r="H19" s="336" t="s">
        <v>27</v>
      </c>
      <c r="I19" s="426">
        <f t="shared" si="5"/>
        <v>23502</v>
      </c>
      <c r="J19" s="427">
        <f t="shared" si="6"/>
        <v>9838</v>
      </c>
      <c r="K19" s="427">
        <f t="shared" si="7"/>
        <v>9515</v>
      </c>
      <c r="L19" s="427">
        <f t="shared" si="8"/>
        <v>98</v>
      </c>
      <c r="M19" s="427">
        <f t="shared" si="9"/>
        <v>3974</v>
      </c>
      <c r="N19" s="427">
        <f t="shared" si="10"/>
        <v>77</v>
      </c>
      <c r="O19" s="428">
        <f t="shared" si="11"/>
        <v>5869</v>
      </c>
      <c r="P19" s="427">
        <v>2509</v>
      </c>
      <c r="Q19" s="427">
        <v>2003</v>
      </c>
      <c r="R19" s="427">
        <v>8</v>
      </c>
      <c r="S19" s="427">
        <v>1347</v>
      </c>
      <c r="T19" s="427">
        <v>2</v>
      </c>
      <c r="U19" s="428">
        <v>6247</v>
      </c>
      <c r="V19" s="427">
        <v>2893</v>
      </c>
      <c r="W19" s="427">
        <v>1971</v>
      </c>
      <c r="X19" s="427">
        <v>4</v>
      </c>
      <c r="Y19" s="427">
        <v>1375</v>
      </c>
      <c r="Z19" s="427">
        <v>4</v>
      </c>
      <c r="AA19" s="428">
        <f t="shared" si="12"/>
        <v>5762</v>
      </c>
      <c r="AB19" s="427">
        <v>2222</v>
      </c>
      <c r="AC19" s="427">
        <v>2764</v>
      </c>
      <c r="AD19" s="427">
        <v>44</v>
      </c>
      <c r="AE19" s="427">
        <v>696</v>
      </c>
      <c r="AF19" s="427">
        <v>36</v>
      </c>
      <c r="AG19" s="428">
        <f t="shared" si="13"/>
        <v>5624</v>
      </c>
      <c r="AH19" s="427">
        <v>2214</v>
      </c>
      <c r="AI19" s="427">
        <v>2777</v>
      </c>
      <c r="AJ19" s="427">
        <v>42</v>
      </c>
      <c r="AK19" s="427">
        <v>556</v>
      </c>
      <c r="AL19" s="427">
        <v>35</v>
      </c>
    </row>
    <row r="20" ht="26.4" outlineLevel="2" spans="1:38">
      <c r="A20" s="36" t="s">
        <v>23</v>
      </c>
      <c r="B20" s="37">
        <v>500416</v>
      </c>
      <c r="C20" s="123">
        <v>41601</v>
      </c>
      <c r="D20" s="118" t="s">
        <v>35</v>
      </c>
      <c r="E20" s="301">
        <v>1</v>
      </c>
      <c r="F20" s="118" t="s">
        <v>25</v>
      </c>
      <c r="G20" s="301">
        <v>22</v>
      </c>
      <c r="H20" s="336" t="s">
        <v>28</v>
      </c>
      <c r="I20" s="426">
        <f t="shared" si="5"/>
        <v>0</v>
      </c>
      <c r="J20" s="427">
        <f t="shared" si="6"/>
        <v>0</v>
      </c>
      <c r="K20" s="427">
        <f t="shared" si="7"/>
        <v>0</v>
      </c>
      <c r="L20" s="427">
        <f t="shared" si="8"/>
        <v>0</v>
      </c>
      <c r="M20" s="427">
        <f t="shared" si="9"/>
        <v>0</v>
      </c>
      <c r="N20" s="427">
        <f t="shared" si="10"/>
        <v>0</v>
      </c>
      <c r="O20" s="428">
        <f t="shared" si="11"/>
        <v>0</v>
      </c>
      <c r="P20" s="427">
        <v>0</v>
      </c>
      <c r="Q20" s="427">
        <v>0</v>
      </c>
      <c r="R20" s="427">
        <v>0</v>
      </c>
      <c r="S20" s="427">
        <v>0</v>
      </c>
      <c r="T20" s="427">
        <v>0</v>
      </c>
      <c r="U20" s="428">
        <v>0</v>
      </c>
      <c r="V20" s="427">
        <v>0</v>
      </c>
      <c r="W20" s="427">
        <v>0</v>
      </c>
      <c r="X20" s="427">
        <v>0</v>
      </c>
      <c r="Y20" s="427">
        <v>0</v>
      </c>
      <c r="Z20" s="427">
        <v>0</v>
      </c>
      <c r="AA20" s="428">
        <f t="shared" si="12"/>
        <v>0</v>
      </c>
      <c r="AB20" s="427">
        <v>0</v>
      </c>
      <c r="AC20" s="427">
        <v>0</v>
      </c>
      <c r="AD20" s="427">
        <v>0</v>
      </c>
      <c r="AE20" s="427">
        <v>0</v>
      </c>
      <c r="AF20" s="427">
        <v>0</v>
      </c>
      <c r="AG20" s="428">
        <f t="shared" si="13"/>
        <v>0</v>
      </c>
      <c r="AH20" s="427">
        <v>0</v>
      </c>
      <c r="AI20" s="427">
        <v>0</v>
      </c>
      <c r="AJ20" s="427">
        <v>0</v>
      </c>
      <c r="AK20" s="427">
        <v>0</v>
      </c>
      <c r="AL20" s="427">
        <v>0</v>
      </c>
    </row>
    <row r="21" ht="26.4" outlineLevel="2" spans="1:38">
      <c r="A21" s="36" t="s">
        <v>23</v>
      </c>
      <c r="B21" s="37">
        <v>500501</v>
      </c>
      <c r="C21" s="123">
        <v>50101</v>
      </c>
      <c r="D21" s="118" t="s">
        <v>36</v>
      </c>
      <c r="E21" s="301">
        <v>1</v>
      </c>
      <c r="F21" s="118" t="s">
        <v>25</v>
      </c>
      <c r="G21" s="301" t="s">
        <v>26</v>
      </c>
      <c r="H21" s="336" t="s">
        <v>27</v>
      </c>
      <c r="I21" s="426">
        <f t="shared" si="5"/>
        <v>14435</v>
      </c>
      <c r="J21" s="427">
        <f t="shared" si="6"/>
        <v>9629</v>
      </c>
      <c r="K21" s="427">
        <f t="shared" si="7"/>
        <v>1315</v>
      </c>
      <c r="L21" s="427">
        <f t="shared" si="8"/>
        <v>58</v>
      </c>
      <c r="M21" s="427">
        <f t="shared" si="9"/>
        <v>3424</v>
      </c>
      <c r="N21" s="427">
        <f t="shared" si="10"/>
        <v>9</v>
      </c>
      <c r="O21" s="428">
        <f t="shared" si="11"/>
        <v>3059</v>
      </c>
      <c r="P21" s="427">
        <v>1929</v>
      </c>
      <c r="Q21" s="427">
        <v>378</v>
      </c>
      <c r="R21" s="427">
        <v>21</v>
      </c>
      <c r="S21" s="427">
        <v>727</v>
      </c>
      <c r="T21" s="427">
        <v>4</v>
      </c>
      <c r="U21" s="428">
        <v>4187</v>
      </c>
      <c r="V21" s="427">
        <v>2757</v>
      </c>
      <c r="W21" s="427">
        <v>475</v>
      </c>
      <c r="X21" s="427">
        <v>22</v>
      </c>
      <c r="Y21" s="427">
        <v>932</v>
      </c>
      <c r="Z21" s="427">
        <v>1</v>
      </c>
      <c r="AA21" s="428">
        <f t="shared" si="12"/>
        <v>3852</v>
      </c>
      <c r="AB21" s="427">
        <v>1969</v>
      </c>
      <c r="AC21" s="427">
        <v>325</v>
      </c>
      <c r="AD21" s="427">
        <v>14</v>
      </c>
      <c r="AE21" s="427">
        <v>1541</v>
      </c>
      <c r="AF21" s="427">
        <v>3</v>
      </c>
      <c r="AG21" s="428">
        <f t="shared" si="13"/>
        <v>3337</v>
      </c>
      <c r="AH21" s="427">
        <v>2974</v>
      </c>
      <c r="AI21" s="427">
        <v>137</v>
      </c>
      <c r="AJ21" s="427">
        <v>1</v>
      </c>
      <c r="AK21" s="427">
        <v>224</v>
      </c>
      <c r="AL21" s="427">
        <v>1</v>
      </c>
    </row>
    <row r="22" ht="26.4" outlineLevel="2" spans="1:38">
      <c r="A22" s="36" t="s">
        <v>23</v>
      </c>
      <c r="B22" s="37">
        <v>500501</v>
      </c>
      <c r="C22" s="123">
        <v>50101</v>
      </c>
      <c r="D22" s="118" t="s">
        <v>36</v>
      </c>
      <c r="E22" s="301">
        <v>1</v>
      </c>
      <c r="F22" s="118" t="s">
        <v>25</v>
      </c>
      <c r="G22" s="301">
        <v>22</v>
      </c>
      <c r="H22" s="336" t="s">
        <v>28</v>
      </c>
      <c r="I22" s="426">
        <f t="shared" si="5"/>
        <v>0</v>
      </c>
      <c r="J22" s="427">
        <f t="shared" si="6"/>
        <v>0</v>
      </c>
      <c r="K22" s="427">
        <f t="shared" si="7"/>
        <v>0</v>
      </c>
      <c r="L22" s="427">
        <f t="shared" si="8"/>
        <v>0</v>
      </c>
      <c r="M22" s="427">
        <f t="shared" si="9"/>
        <v>0</v>
      </c>
      <c r="N22" s="427">
        <f t="shared" si="10"/>
        <v>0</v>
      </c>
      <c r="O22" s="428">
        <f t="shared" si="11"/>
        <v>0</v>
      </c>
      <c r="P22" s="427">
        <v>0</v>
      </c>
      <c r="Q22" s="427">
        <v>0</v>
      </c>
      <c r="R22" s="427">
        <v>0</v>
      </c>
      <c r="S22" s="427">
        <v>0</v>
      </c>
      <c r="T22" s="427">
        <v>0</v>
      </c>
      <c r="U22" s="428">
        <v>0</v>
      </c>
      <c r="V22" s="427">
        <v>0</v>
      </c>
      <c r="W22" s="427">
        <v>0</v>
      </c>
      <c r="X22" s="427">
        <v>0</v>
      </c>
      <c r="Y22" s="427">
        <v>0</v>
      </c>
      <c r="Z22" s="427">
        <v>0</v>
      </c>
      <c r="AA22" s="428">
        <f t="shared" si="12"/>
        <v>0</v>
      </c>
      <c r="AB22" s="427">
        <v>0</v>
      </c>
      <c r="AC22" s="427">
        <v>0</v>
      </c>
      <c r="AD22" s="427">
        <v>0</v>
      </c>
      <c r="AE22" s="427">
        <v>0</v>
      </c>
      <c r="AF22" s="427">
        <v>0</v>
      </c>
      <c r="AG22" s="428">
        <f t="shared" si="13"/>
        <v>0</v>
      </c>
      <c r="AH22" s="427">
        <v>0</v>
      </c>
      <c r="AI22" s="427">
        <v>0</v>
      </c>
      <c r="AJ22" s="427">
        <v>0</v>
      </c>
      <c r="AK22" s="427">
        <v>0</v>
      </c>
      <c r="AL22" s="427">
        <v>0</v>
      </c>
    </row>
    <row r="23" ht="26.4" outlineLevel="2" spans="1:38">
      <c r="A23" s="36" t="s">
        <v>23</v>
      </c>
      <c r="B23" s="37">
        <v>500601</v>
      </c>
      <c r="C23" s="123">
        <v>60101</v>
      </c>
      <c r="D23" s="118" t="s">
        <v>37</v>
      </c>
      <c r="E23" s="301">
        <v>1</v>
      </c>
      <c r="F23" s="118" t="s">
        <v>25</v>
      </c>
      <c r="G23" s="301" t="s">
        <v>26</v>
      </c>
      <c r="H23" s="336" t="s">
        <v>27</v>
      </c>
      <c r="I23" s="426">
        <f t="shared" si="5"/>
        <v>16731</v>
      </c>
      <c r="J23" s="427">
        <f t="shared" si="6"/>
        <v>1612</v>
      </c>
      <c r="K23" s="427">
        <f t="shared" si="7"/>
        <v>7135</v>
      </c>
      <c r="L23" s="427">
        <f t="shared" si="8"/>
        <v>46</v>
      </c>
      <c r="M23" s="427">
        <f t="shared" si="9"/>
        <v>7917</v>
      </c>
      <c r="N23" s="427">
        <f t="shared" si="10"/>
        <v>21</v>
      </c>
      <c r="O23" s="428">
        <f t="shared" si="11"/>
        <v>3288</v>
      </c>
      <c r="P23" s="427">
        <v>255</v>
      </c>
      <c r="Q23" s="427">
        <v>1572</v>
      </c>
      <c r="R23" s="427">
        <v>7</v>
      </c>
      <c r="S23" s="427">
        <v>1450</v>
      </c>
      <c r="T23" s="427">
        <v>4</v>
      </c>
      <c r="U23" s="428">
        <f>SUM(V23:Z23)</f>
        <v>3840</v>
      </c>
      <c r="V23" s="427">
        <v>334</v>
      </c>
      <c r="W23" s="427">
        <v>1822</v>
      </c>
      <c r="X23" s="427">
        <v>11</v>
      </c>
      <c r="Y23" s="427">
        <v>1670</v>
      </c>
      <c r="Z23" s="427">
        <v>3</v>
      </c>
      <c r="AA23" s="428">
        <f t="shared" si="12"/>
        <v>5611</v>
      </c>
      <c r="AB23" s="427">
        <v>999</v>
      </c>
      <c r="AC23" s="427">
        <v>1870</v>
      </c>
      <c r="AD23" s="427">
        <v>28</v>
      </c>
      <c r="AE23" s="427">
        <v>2700</v>
      </c>
      <c r="AF23" s="427">
        <v>14</v>
      </c>
      <c r="AG23" s="428">
        <f t="shared" si="13"/>
        <v>3992</v>
      </c>
      <c r="AH23" s="427">
        <v>24</v>
      </c>
      <c r="AI23" s="427">
        <v>1871</v>
      </c>
      <c r="AJ23" s="427">
        <v>0</v>
      </c>
      <c r="AK23" s="427">
        <v>2097</v>
      </c>
      <c r="AL23" s="427">
        <v>0</v>
      </c>
    </row>
    <row r="24" ht="26.4" outlineLevel="2" spans="1:38">
      <c r="A24" s="36" t="s">
        <v>23</v>
      </c>
      <c r="B24" s="37">
        <v>500601</v>
      </c>
      <c r="C24" s="123">
        <v>60101</v>
      </c>
      <c r="D24" s="118" t="s">
        <v>37</v>
      </c>
      <c r="E24" s="301">
        <v>1</v>
      </c>
      <c r="F24" s="118" t="s">
        <v>25</v>
      </c>
      <c r="G24" s="301">
        <v>22</v>
      </c>
      <c r="H24" s="336" t="s">
        <v>28</v>
      </c>
      <c r="I24" s="426">
        <f t="shared" si="5"/>
        <v>0</v>
      </c>
      <c r="J24" s="427">
        <f t="shared" si="6"/>
        <v>0</v>
      </c>
      <c r="K24" s="427">
        <f t="shared" si="7"/>
        <v>0</v>
      </c>
      <c r="L24" s="427">
        <f t="shared" si="8"/>
        <v>0</v>
      </c>
      <c r="M24" s="427">
        <f t="shared" si="9"/>
        <v>0</v>
      </c>
      <c r="N24" s="427">
        <f t="shared" si="10"/>
        <v>0</v>
      </c>
      <c r="O24" s="428">
        <f t="shared" si="11"/>
        <v>0</v>
      </c>
      <c r="P24" s="429">
        <v>0</v>
      </c>
      <c r="Q24" s="429">
        <v>0</v>
      </c>
      <c r="R24" s="429">
        <v>0</v>
      </c>
      <c r="S24" s="429">
        <v>0</v>
      </c>
      <c r="T24" s="429">
        <v>0</v>
      </c>
      <c r="U24" s="428">
        <v>0</v>
      </c>
      <c r="V24" s="427">
        <v>0</v>
      </c>
      <c r="W24" s="427">
        <v>0</v>
      </c>
      <c r="X24" s="427">
        <v>0</v>
      </c>
      <c r="Y24" s="427">
        <v>0</v>
      </c>
      <c r="Z24" s="427">
        <v>0</v>
      </c>
      <c r="AA24" s="428">
        <f t="shared" si="12"/>
        <v>0</v>
      </c>
      <c r="AB24" s="427">
        <v>0</v>
      </c>
      <c r="AC24" s="427">
        <v>0</v>
      </c>
      <c r="AD24" s="427">
        <v>0</v>
      </c>
      <c r="AE24" s="427">
        <v>0</v>
      </c>
      <c r="AF24" s="427">
        <v>0</v>
      </c>
      <c r="AG24" s="428">
        <f t="shared" si="13"/>
        <v>0</v>
      </c>
      <c r="AH24" s="427">
        <v>0</v>
      </c>
      <c r="AI24" s="427">
        <v>0</v>
      </c>
      <c r="AJ24" s="427">
        <v>0</v>
      </c>
      <c r="AK24" s="427">
        <v>0</v>
      </c>
      <c r="AL24" s="427">
        <v>0</v>
      </c>
    </row>
    <row r="25" ht="26.4" outlineLevel="2" spans="1:38">
      <c r="A25" s="36" t="s">
        <v>23</v>
      </c>
      <c r="B25" s="37">
        <v>500701</v>
      </c>
      <c r="C25" s="123">
        <v>70101</v>
      </c>
      <c r="D25" s="118" t="s">
        <v>38</v>
      </c>
      <c r="E25" s="301">
        <v>1</v>
      </c>
      <c r="F25" s="118" t="s">
        <v>25</v>
      </c>
      <c r="G25" s="301" t="s">
        <v>26</v>
      </c>
      <c r="H25" s="336" t="s">
        <v>27</v>
      </c>
      <c r="I25" s="426">
        <f t="shared" si="5"/>
        <v>12448</v>
      </c>
      <c r="J25" s="427">
        <f t="shared" si="6"/>
        <v>11457</v>
      </c>
      <c r="K25" s="427">
        <f t="shared" si="7"/>
        <v>474</v>
      </c>
      <c r="L25" s="427">
        <f t="shared" si="8"/>
        <v>7</v>
      </c>
      <c r="M25" s="427">
        <f t="shared" si="9"/>
        <v>509</v>
      </c>
      <c r="N25" s="427">
        <f t="shared" si="10"/>
        <v>1</v>
      </c>
      <c r="O25" s="428">
        <f t="shared" si="11"/>
        <v>2998</v>
      </c>
      <c r="P25" s="429">
        <v>2670</v>
      </c>
      <c r="Q25" s="429">
        <v>114</v>
      </c>
      <c r="R25" s="429">
        <v>5</v>
      </c>
      <c r="S25" s="429">
        <v>209</v>
      </c>
      <c r="T25" s="429">
        <v>0</v>
      </c>
      <c r="U25" s="428">
        <f>SUM(V25:Z25)</f>
        <v>3419</v>
      </c>
      <c r="V25" s="427">
        <v>3048</v>
      </c>
      <c r="W25" s="427">
        <v>161</v>
      </c>
      <c r="X25" s="427">
        <v>1</v>
      </c>
      <c r="Y25" s="427">
        <v>209</v>
      </c>
      <c r="Z25" s="427">
        <v>0</v>
      </c>
      <c r="AA25" s="428">
        <f t="shared" si="12"/>
        <v>3111</v>
      </c>
      <c r="AB25" s="427">
        <v>2908</v>
      </c>
      <c r="AC25" s="427">
        <v>137</v>
      </c>
      <c r="AD25" s="427">
        <v>1</v>
      </c>
      <c r="AE25" s="427">
        <v>64</v>
      </c>
      <c r="AF25" s="427">
        <v>1</v>
      </c>
      <c r="AG25" s="428">
        <f t="shared" si="13"/>
        <v>2920</v>
      </c>
      <c r="AH25" s="427">
        <v>2831</v>
      </c>
      <c r="AI25" s="427">
        <v>62</v>
      </c>
      <c r="AJ25" s="427">
        <v>0</v>
      </c>
      <c r="AK25" s="427">
        <v>27</v>
      </c>
      <c r="AL25" s="427">
        <v>0</v>
      </c>
    </row>
    <row r="26" ht="26.4" outlineLevel="2" spans="1:38">
      <c r="A26" s="36" t="s">
        <v>23</v>
      </c>
      <c r="B26" s="37">
        <v>500701</v>
      </c>
      <c r="C26" s="123">
        <v>70101</v>
      </c>
      <c r="D26" s="118" t="s">
        <v>38</v>
      </c>
      <c r="E26" s="301">
        <v>1</v>
      </c>
      <c r="F26" s="118" t="s">
        <v>25</v>
      </c>
      <c r="G26" s="301">
        <v>22</v>
      </c>
      <c r="H26" s="336" t="s">
        <v>28</v>
      </c>
      <c r="I26" s="426">
        <f t="shared" si="5"/>
        <v>605</v>
      </c>
      <c r="J26" s="427">
        <f t="shared" si="6"/>
        <v>586</v>
      </c>
      <c r="K26" s="427">
        <f t="shared" si="7"/>
        <v>13</v>
      </c>
      <c r="L26" s="427">
        <f t="shared" si="8"/>
        <v>1</v>
      </c>
      <c r="M26" s="427">
        <f t="shared" si="9"/>
        <v>5</v>
      </c>
      <c r="N26" s="427">
        <f t="shared" si="10"/>
        <v>0</v>
      </c>
      <c r="O26" s="428">
        <f t="shared" si="11"/>
        <v>139</v>
      </c>
      <c r="P26" s="427">
        <v>134</v>
      </c>
      <c r="Q26" s="429">
        <v>2</v>
      </c>
      <c r="R26" s="427">
        <v>1</v>
      </c>
      <c r="S26" s="429">
        <v>2</v>
      </c>
      <c r="T26" s="429">
        <v>0</v>
      </c>
      <c r="U26" s="428">
        <v>193</v>
      </c>
      <c r="V26" s="427">
        <v>187</v>
      </c>
      <c r="W26" s="427">
        <v>5</v>
      </c>
      <c r="X26" s="427">
        <v>0</v>
      </c>
      <c r="Y26" s="427">
        <v>1</v>
      </c>
      <c r="Z26" s="427">
        <v>0</v>
      </c>
      <c r="AA26" s="428">
        <f t="shared" si="12"/>
        <v>136</v>
      </c>
      <c r="AB26" s="427">
        <v>132</v>
      </c>
      <c r="AC26" s="427">
        <v>3</v>
      </c>
      <c r="AD26" s="427">
        <v>0</v>
      </c>
      <c r="AE26" s="427">
        <v>1</v>
      </c>
      <c r="AF26" s="427">
        <v>0</v>
      </c>
      <c r="AG26" s="428">
        <f t="shared" si="13"/>
        <v>137</v>
      </c>
      <c r="AH26" s="427">
        <v>133</v>
      </c>
      <c r="AI26" s="427">
        <v>3</v>
      </c>
      <c r="AJ26" s="427">
        <v>0</v>
      </c>
      <c r="AK26" s="427">
        <v>1</v>
      </c>
      <c r="AL26" s="427">
        <v>0</v>
      </c>
    </row>
    <row r="27" ht="26.4" outlineLevel="2" spans="1:38">
      <c r="A27" s="36" t="s">
        <v>39</v>
      </c>
      <c r="B27" s="37">
        <v>500702</v>
      </c>
      <c r="C27" s="123">
        <v>70301</v>
      </c>
      <c r="D27" s="118" t="s">
        <v>40</v>
      </c>
      <c r="E27" s="301">
        <v>1</v>
      </c>
      <c r="F27" s="118" t="s">
        <v>25</v>
      </c>
      <c r="G27" s="301" t="s">
        <v>26</v>
      </c>
      <c r="H27" s="336" t="s">
        <v>27</v>
      </c>
      <c r="I27" s="426">
        <f t="shared" si="5"/>
        <v>423</v>
      </c>
      <c r="J27" s="427">
        <f t="shared" si="6"/>
        <v>418</v>
      </c>
      <c r="K27" s="427">
        <f t="shared" si="7"/>
        <v>3</v>
      </c>
      <c r="L27" s="427">
        <f t="shared" si="8"/>
        <v>0</v>
      </c>
      <c r="M27" s="427">
        <f t="shared" si="9"/>
        <v>2</v>
      </c>
      <c r="N27" s="427">
        <f t="shared" si="10"/>
        <v>0</v>
      </c>
      <c r="O27" s="428">
        <f t="shared" si="11"/>
        <v>423</v>
      </c>
      <c r="P27" s="429">
        <v>418</v>
      </c>
      <c r="Q27" s="429">
        <v>3</v>
      </c>
      <c r="R27" s="429">
        <v>0</v>
      </c>
      <c r="S27" s="429">
        <v>2</v>
      </c>
      <c r="T27" s="429">
        <v>0</v>
      </c>
      <c r="U27" s="428">
        <v>0</v>
      </c>
      <c r="V27" s="427">
        <v>0</v>
      </c>
      <c r="W27" s="427">
        <v>0</v>
      </c>
      <c r="X27" s="427">
        <v>0</v>
      </c>
      <c r="Y27" s="427">
        <v>0</v>
      </c>
      <c r="Z27" s="427">
        <v>0</v>
      </c>
      <c r="AA27" s="428">
        <f t="shared" si="12"/>
        <v>0</v>
      </c>
      <c r="AB27" s="427">
        <v>0</v>
      </c>
      <c r="AC27" s="427">
        <v>0</v>
      </c>
      <c r="AD27" s="427">
        <v>0</v>
      </c>
      <c r="AE27" s="427">
        <v>0</v>
      </c>
      <c r="AF27" s="427">
        <v>0</v>
      </c>
      <c r="AG27" s="428">
        <f t="shared" si="13"/>
        <v>0</v>
      </c>
      <c r="AH27" s="427">
        <v>0</v>
      </c>
      <c r="AI27" s="427">
        <v>0</v>
      </c>
      <c r="AJ27" s="427">
        <v>0</v>
      </c>
      <c r="AK27" s="427">
        <v>0</v>
      </c>
      <c r="AL27" s="427">
        <v>0</v>
      </c>
    </row>
    <row r="28" ht="26.4" outlineLevel="2" spans="1:38">
      <c r="A28" s="36" t="s">
        <v>39</v>
      </c>
      <c r="B28" s="37">
        <v>500702</v>
      </c>
      <c r="C28" s="123">
        <v>70301</v>
      </c>
      <c r="D28" s="118" t="s">
        <v>40</v>
      </c>
      <c r="E28" s="301">
        <v>1</v>
      </c>
      <c r="F28" s="118" t="s">
        <v>25</v>
      </c>
      <c r="G28" s="301">
        <v>22</v>
      </c>
      <c r="H28" s="336" t="s">
        <v>28</v>
      </c>
      <c r="I28" s="426">
        <f t="shared" si="5"/>
        <v>13</v>
      </c>
      <c r="J28" s="427">
        <f t="shared" si="6"/>
        <v>13</v>
      </c>
      <c r="K28" s="427">
        <f t="shared" si="7"/>
        <v>0</v>
      </c>
      <c r="L28" s="427">
        <f t="shared" si="8"/>
        <v>0</v>
      </c>
      <c r="M28" s="427">
        <f t="shared" si="9"/>
        <v>0</v>
      </c>
      <c r="N28" s="427">
        <f t="shared" si="10"/>
        <v>0</v>
      </c>
      <c r="O28" s="428">
        <f t="shared" si="11"/>
        <v>13</v>
      </c>
      <c r="P28" s="427">
        <v>13</v>
      </c>
      <c r="Q28" s="429">
        <v>0</v>
      </c>
      <c r="R28" s="429">
        <v>0</v>
      </c>
      <c r="S28" s="429">
        <v>0</v>
      </c>
      <c r="T28" s="429">
        <v>0</v>
      </c>
      <c r="U28" s="428">
        <v>0</v>
      </c>
      <c r="V28" s="427">
        <v>0</v>
      </c>
      <c r="W28" s="427">
        <v>0</v>
      </c>
      <c r="X28" s="427">
        <v>0</v>
      </c>
      <c r="Y28" s="427">
        <v>0</v>
      </c>
      <c r="Z28" s="427">
        <v>0</v>
      </c>
      <c r="AA28" s="428">
        <f t="shared" si="12"/>
        <v>0</v>
      </c>
      <c r="AB28" s="427">
        <v>0</v>
      </c>
      <c r="AC28" s="427">
        <v>0</v>
      </c>
      <c r="AD28" s="427">
        <v>0</v>
      </c>
      <c r="AE28" s="427">
        <v>0</v>
      </c>
      <c r="AF28" s="427">
        <v>0</v>
      </c>
      <c r="AG28" s="428">
        <f t="shared" si="13"/>
        <v>0</v>
      </c>
      <c r="AH28" s="427">
        <v>0</v>
      </c>
      <c r="AI28" s="427">
        <v>0</v>
      </c>
      <c r="AJ28" s="427">
        <v>0</v>
      </c>
      <c r="AK28" s="427">
        <v>0</v>
      </c>
      <c r="AL28" s="427">
        <v>0</v>
      </c>
    </row>
    <row r="29" ht="26.4" outlineLevel="2" spans="1:38">
      <c r="A29" s="36" t="s">
        <v>23</v>
      </c>
      <c r="B29" s="37">
        <v>500801</v>
      </c>
      <c r="C29" s="123">
        <v>80101</v>
      </c>
      <c r="D29" s="118" t="s">
        <v>41</v>
      </c>
      <c r="E29" s="301">
        <v>1</v>
      </c>
      <c r="F29" s="118" t="s">
        <v>25</v>
      </c>
      <c r="G29" s="301" t="s">
        <v>26</v>
      </c>
      <c r="H29" s="336" t="s">
        <v>27</v>
      </c>
      <c r="I29" s="426">
        <f t="shared" si="5"/>
        <v>17659</v>
      </c>
      <c r="J29" s="427">
        <f t="shared" si="6"/>
        <v>2760</v>
      </c>
      <c r="K29" s="427">
        <f t="shared" si="7"/>
        <v>5482</v>
      </c>
      <c r="L29" s="427">
        <f t="shared" si="8"/>
        <v>119</v>
      </c>
      <c r="M29" s="427">
        <f t="shared" si="9"/>
        <v>9291</v>
      </c>
      <c r="N29" s="427">
        <f t="shared" si="10"/>
        <v>7</v>
      </c>
      <c r="O29" s="428">
        <f t="shared" si="11"/>
        <v>2483</v>
      </c>
      <c r="P29" s="427">
        <v>231</v>
      </c>
      <c r="Q29" s="429">
        <v>918</v>
      </c>
      <c r="R29" s="429">
        <v>11</v>
      </c>
      <c r="S29" s="429">
        <v>1323</v>
      </c>
      <c r="T29" s="429">
        <v>0</v>
      </c>
      <c r="U29" s="428">
        <f>SUM(V29:Z29)</f>
        <v>3272</v>
      </c>
      <c r="V29" s="427">
        <v>506</v>
      </c>
      <c r="W29" s="427">
        <v>1106</v>
      </c>
      <c r="X29" s="427">
        <v>20</v>
      </c>
      <c r="Y29" s="427">
        <v>1636</v>
      </c>
      <c r="Z29" s="427">
        <v>4</v>
      </c>
      <c r="AA29" s="428">
        <f t="shared" si="12"/>
        <v>7820</v>
      </c>
      <c r="AB29" s="427">
        <v>1804</v>
      </c>
      <c r="AC29" s="427">
        <v>1953</v>
      </c>
      <c r="AD29" s="427">
        <v>88</v>
      </c>
      <c r="AE29" s="427">
        <v>3972</v>
      </c>
      <c r="AF29" s="427">
        <v>3</v>
      </c>
      <c r="AG29" s="428">
        <f t="shared" si="13"/>
        <v>4084</v>
      </c>
      <c r="AH29" s="427">
        <v>219</v>
      </c>
      <c r="AI29" s="427">
        <v>1505</v>
      </c>
      <c r="AJ29" s="427">
        <v>0</v>
      </c>
      <c r="AK29" s="427">
        <v>2360</v>
      </c>
      <c r="AL29" s="427">
        <v>0</v>
      </c>
    </row>
    <row r="30" ht="26.4" outlineLevel="2" spans="1:38">
      <c r="A30" s="36" t="s">
        <v>23</v>
      </c>
      <c r="B30" s="37">
        <v>500801</v>
      </c>
      <c r="C30" s="123">
        <v>80101</v>
      </c>
      <c r="D30" s="118" t="s">
        <v>41</v>
      </c>
      <c r="E30" s="301">
        <v>1</v>
      </c>
      <c r="F30" s="118" t="s">
        <v>25</v>
      </c>
      <c r="G30" s="301">
        <v>22</v>
      </c>
      <c r="H30" s="336" t="s">
        <v>28</v>
      </c>
      <c r="I30" s="426">
        <f t="shared" si="5"/>
        <v>514</v>
      </c>
      <c r="J30" s="427">
        <f t="shared" si="6"/>
        <v>63</v>
      </c>
      <c r="K30" s="427">
        <f t="shared" si="7"/>
        <v>165</v>
      </c>
      <c r="L30" s="427">
        <f t="shared" si="8"/>
        <v>0</v>
      </c>
      <c r="M30" s="427">
        <f t="shared" si="9"/>
        <v>286</v>
      </c>
      <c r="N30" s="427">
        <f t="shared" si="10"/>
        <v>0</v>
      </c>
      <c r="O30" s="428">
        <f t="shared" si="11"/>
        <v>103</v>
      </c>
      <c r="P30" s="429">
        <v>30</v>
      </c>
      <c r="Q30" s="429">
        <v>24</v>
      </c>
      <c r="R30" s="429">
        <v>0</v>
      </c>
      <c r="S30" s="429">
        <v>49</v>
      </c>
      <c r="T30" s="429">
        <v>0</v>
      </c>
      <c r="U30" s="428">
        <v>30</v>
      </c>
      <c r="V30" s="427">
        <v>11</v>
      </c>
      <c r="W30" s="427">
        <v>2</v>
      </c>
      <c r="X30" s="427">
        <v>0</v>
      </c>
      <c r="Y30" s="427">
        <v>17</v>
      </c>
      <c r="Z30" s="427">
        <v>0</v>
      </c>
      <c r="AA30" s="428">
        <f t="shared" si="12"/>
        <v>190</v>
      </c>
      <c r="AB30" s="427">
        <v>11</v>
      </c>
      <c r="AC30" s="427">
        <v>70</v>
      </c>
      <c r="AD30" s="427">
        <v>0</v>
      </c>
      <c r="AE30" s="427">
        <v>109</v>
      </c>
      <c r="AF30" s="427">
        <v>0</v>
      </c>
      <c r="AG30" s="428">
        <f t="shared" si="13"/>
        <v>191</v>
      </c>
      <c r="AH30" s="427">
        <v>11</v>
      </c>
      <c r="AI30" s="427">
        <v>69</v>
      </c>
      <c r="AJ30" s="427">
        <v>0</v>
      </c>
      <c r="AK30" s="427">
        <v>111</v>
      </c>
      <c r="AL30" s="427">
        <v>0</v>
      </c>
    </row>
    <row r="31" ht="26.4" outlineLevel="2" spans="1:38">
      <c r="A31" s="36" t="s">
        <v>23</v>
      </c>
      <c r="B31" s="37">
        <v>500803</v>
      </c>
      <c r="C31" s="123">
        <v>80301</v>
      </c>
      <c r="D31" s="118" t="s">
        <v>42</v>
      </c>
      <c r="E31" s="301">
        <v>1</v>
      </c>
      <c r="F31" s="118" t="s">
        <v>25</v>
      </c>
      <c r="G31" s="301" t="s">
        <v>26</v>
      </c>
      <c r="H31" s="336" t="s">
        <v>27</v>
      </c>
      <c r="I31" s="426">
        <f t="shared" si="5"/>
        <v>336</v>
      </c>
      <c r="J31" s="427">
        <f t="shared" si="6"/>
        <v>8</v>
      </c>
      <c r="K31" s="427">
        <f t="shared" si="7"/>
        <v>152</v>
      </c>
      <c r="L31" s="427">
        <f t="shared" si="8"/>
        <v>2</v>
      </c>
      <c r="M31" s="427">
        <f t="shared" si="9"/>
        <v>174</v>
      </c>
      <c r="N31" s="427">
        <f t="shared" si="10"/>
        <v>0</v>
      </c>
      <c r="O31" s="428">
        <f t="shared" si="11"/>
        <v>80</v>
      </c>
      <c r="P31" s="429">
        <v>3</v>
      </c>
      <c r="Q31" s="429">
        <v>29</v>
      </c>
      <c r="R31" s="429">
        <v>2</v>
      </c>
      <c r="S31" s="429">
        <v>46</v>
      </c>
      <c r="T31" s="429">
        <v>0</v>
      </c>
      <c r="U31" s="428">
        <f>SUM(V31:Z31)</f>
        <v>67</v>
      </c>
      <c r="V31" s="427">
        <v>3</v>
      </c>
      <c r="W31" s="427">
        <v>31</v>
      </c>
      <c r="X31" s="427">
        <v>0</v>
      </c>
      <c r="Y31" s="427">
        <v>33</v>
      </c>
      <c r="Z31" s="427">
        <v>0</v>
      </c>
      <c r="AA31" s="428">
        <f t="shared" si="12"/>
        <v>110</v>
      </c>
      <c r="AB31" s="427">
        <v>1</v>
      </c>
      <c r="AC31" s="427">
        <v>61</v>
      </c>
      <c r="AD31" s="427">
        <v>0</v>
      </c>
      <c r="AE31" s="427">
        <v>48</v>
      </c>
      <c r="AF31" s="427">
        <v>0</v>
      </c>
      <c r="AG31" s="428">
        <f t="shared" si="13"/>
        <v>79</v>
      </c>
      <c r="AH31" s="427">
        <v>1</v>
      </c>
      <c r="AI31" s="427">
        <v>31</v>
      </c>
      <c r="AJ31" s="427">
        <v>0</v>
      </c>
      <c r="AK31" s="427">
        <v>47</v>
      </c>
      <c r="AL31" s="427">
        <v>0</v>
      </c>
    </row>
    <row r="32" ht="26.4" outlineLevel="2" spans="1:38">
      <c r="A32" s="36" t="s">
        <v>23</v>
      </c>
      <c r="B32" s="37">
        <v>500803</v>
      </c>
      <c r="C32" s="123">
        <v>80301</v>
      </c>
      <c r="D32" s="118" t="s">
        <v>42</v>
      </c>
      <c r="E32" s="301">
        <v>1</v>
      </c>
      <c r="F32" s="118" t="s">
        <v>25</v>
      </c>
      <c r="G32" s="301">
        <v>22</v>
      </c>
      <c r="H32" s="336" t="s">
        <v>28</v>
      </c>
      <c r="I32" s="426">
        <f t="shared" si="5"/>
        <v>0</v>
      </c>
      <c r="J32" s="427">
        <f t="shared" si="6"/>
        <v>0</v>
      </c>
      <c r="K32" s="427">
        <f t="shared" si="7"/>
        <v>0</v>
      </c>
      <c r="L32" s="427">
        <f t="shared" si="8"/>
        <v>0</v>
      </c>
      <c r="M32" s="427">
        <f t="shared" si="9"/>
        <v>0</v>
      </c>
      <c r="N32" s="427">
        <f t="shared" si="10"/>
        <v>0</v>
      </c>
      <c r="O32" s="428">
        <f t="shared" si="11"/>
        <v>0</v>
      </c>
      <c r="P32" s="429">
        <v>0</v>
      </c>
      <c r="Q32" s="429">
        <v>0</v>
      </c>
      <c r="R32" s="429">
        <v>0</v>
      </c>
      <c r="S32" s="429">
        <v>0</v>
      </c>
      <c r="T32" s="429">
        <v>0</v>
      </c>
      <c r="U32" s="428">
        <v>0</v>
      </c>
      <c r="V32" s="427">
        <v>0</v>
      </c>
      <c r="W32" s="427">
        <v>0</v>
      </c>
      <c r="X32" s="427">
        <v>0</v>
      </c>
      <c r="Y32" s="427">
        <v>0</v>
      </c>
      <c r="Z32" s="427">
        <v>0</v>
      </c>
      <c r="AA32" s="428">
        <f t="shared" si="12"/>
        <v>0</v>
      </c>
      <c r="AB32" s="427">
        <v>0</v>
      </c>
      <c r="AC32" s="427">
        <v>0</v>
      </c>
      <c r="AD32" s="427">
        <v>0</v>
      </c>
      <c r="AE32" s="427">
        <v>0</v>
      </c>
      <c r="AF32" s="427">
        <v>0</v>
      </c>
      <c r="AG32" s="428">
        <f t="shared" si="13"/>
        <v>0</v>
      </c>
      <c r="AH32" s="427">
        <v>0</v>
      </c>
      <c r="AI32" s="427">
        <v>0</v>
      </c>
      <c r="AJ32" s="427">
        <v>0</v>
      </c>
      <c r="AK32" s="427">
        <v>0</v>
      </c>
      <c r="AL32" s="427">
        <v>0</v>
      </c>
    </row>
    <row r="33" ht="26.4" outlineLevel="2" spans="1:38">
      <c r="A33" s="36" t="s">
        <v>30</v>
      </c>
      <c r="B33" s="37">
        <v>500904</v>
      </c>
      <c r="C33" s="123">
        <v>90601</v>
      </c>
      <c r="D33" s="118" t="s">
        <v>43</v>
      </c>
      <c r="E33" s="301">
        <v>1</v>
      </c>
      <c r="F33" s="118" t="s">
        <v>25</v>
      </c>
      <c r="G33" s="301" t="s">
        <v>26</v>
      </c>
      <c r="H33" s="336" t="s">
        <v>27</v>
      </c>
      <c r="I33" s="426">
        <f t="shared" si="5"/>
        <v>145</v>
      </c>
      <c r="J33" s="427">
        <f t="shared" si="6"/>
        <v>5</v>
      </c>
      <c r="K33" s="427">
        <f t="shared" si="7"/>
        <v>119</v>
      </c>
      <c r="L33" s="427">
        <f t="shared" si="8"/>
        <v>0</v>
      </c>
      <c r="M33" s="427">
        <f t="shared" si="9"/>
        <v>21</v>
      </c>
      <c r="N33" s="427">
        <f t="shared" si="10"/>
        <v>0</v>
      </c>
      <c r="O33" s="428">
        <f t="shared" si="11"/>
        <v>16</v>
      </c>
      <c r="P33" s="429">
        <v>0</v>
      </c>
      <c r="Q33" s="429">
        <v>8</v>
      </c>
      <c r="R33" s="429">
        <v>0</v>
      </c>
      <c r="S33" s="429">
        <v>8</v>
      </c>
      <c r="T33" s="429">
        <v>0</v>
      </c>
      <c r="U33" s="428">
        <f>SUM(V33:Z33)</f>
        <v>6</v>
      </c>
      <c r="V33" s="427">
        <v>0</v>
      </c>
      <c r="W33" s="427">
        <v>4</v>
      </c>
      <c r="X33" s="427">
        <v>0</v>
      </c>
      <c r="Y33" s="427">
        <v>2</v>
      </c>
      <c r="Z33" s="427">
        <v>0</v>
      </c>
      <c r="AA33" s="428">
        <f t="shared" si="12"/>
        <v>104</v>
      </c>
      <c r="AB33" s="427">
        <v>5</v>
      </c>
      <c r="AC33" s="427">
        <v>93</v>
      </c>
      <c r="AD33" s="427">
        <v>0</v>
      </c>
      <c r="AE33" s="427">
        <v>6</v>
      </c>
      <c r="AF33" s="427">
        <v>0</v>
      </c>
      <c r="AG33" s="428">
        <f t="shared" si="13"/>
        <v>19</v>
      </c>
      <c r="AH33" s="427">
        <v>0</v>
      </c>
      <c r="AI33" s="427">
        <v>14</v>
      </c>
      <c r="AJ33" s="427">
        <v>0</v>
      </c>
      <c r="AK33" s="427">
        <v>5</v>
      </c>
      <c r="AL33" s="427">
        <v>0</v>
      </c>
    </row>
    <row r="34" ht="26.4" outlineLevel="2" spans="1:38">
      <c r="A34" s="36" t="s">
        <v>30</v>
      </c>
      <c r="B34" s="37">
        <v>500904</v>
      </c>
      <c r="C34" s="123">
        <v>90601</v>
      </c>
      <c r="D34" s="118" t="s">
        <v>43</v>
      </c>
      <c r="E34" s="301">
        <v>1</v>
      </c>
      <c r="F34" s="118" t="s">
        <v>25</v>
      </c>
      <c r="G34" s="301">
        <v>22</v>
      </c>
      <c r="H34" s="336" t="s">
        <v>28</v>
      </c>
      <c r="I34" s="426">
        <f t="shared" si="5"/>
        <v>0</v>
      </c>
      <c r="J34" s="427">
        <f t="shared" si="6"/>
        <v>0</v>
      </c>
      <c r="K34" s="427">
        <f t="shared" si="7"/>
        <v>0</v>
      </c>
      <c r="L34" s="427">
        <f t="shared" si="8"/>
        <v>0</v>
      </c>
      <c r="M34" s="427">
        <f t="shared" si="9"/>
        <v>0</v>
      </c>
      <c r="N34" s="427">
        <f t="shared" si="10"/>
        <v>0</v>
      </c>
      <c r="O34" s="428">
        <f t="shared" si="11"/>
        <v>0</v>
      </c>
      <c r="P34" s="429">
        <v>0</v>
      </c>
      <c r="Q34" s="429">
        <v>0</v>
      </c>
      <c r="R34" s="429">
        <v>0</v>
      </c>
      <c r="S34" s="429">
        <v>0</v>
      </c>
      <c r="T34" s="429">
        <v>0</v>
      </c>
      <c r="U34" s="428">
        <v>0</v>
      </c>
      <c r="V34" s="427">
        <v>0</v>
      </c>
      <c r="W34" s="427">
        <v>0</v>
      </c>
      <c r="X34" s="427">
        <v>0</v>
      </c>
      <c r="Y34" s="427">
        <v>0</v>
      </c>
      <c r="Z34" s="427">
        <v>0</v>
      </c>
      <c r="AA34" s="428">
        <f t="shared" si="12"/>
        <v>0</v>
      </c>
      <c r="AB34" s="427">
        <v>0</v>
      </c>
      <c r="AC34" s="427">
        <v>0</v>
      </c>
      <c r="AD34" s="427">
        <v>0</v>
      </c>
      <c r="AE34" s="427">
        <v>0</v>
      </c>
      <c r="AF34" s="427">
        <v>0</v>
      </c>
      <c r="AG34" s="428">
        <f t="shared" si="13"/>
        <v>0</v>
      </c>
      <c r="AH34" s="427">
        <v>0</v>
      </c>
      <c r="AI34" s="427">
        <v>0</v>
      </c>
      <c r="AJ34" s="427">
        <v>0</v>
      </c>
      <c r="AK34" s="427">
        <v>0</v>
      </c>
      <c r="AL34" s="427">
        <v>0</v>
      </c>
    </row>
    <row r="35" ht="26.4" outlineLevel="2" spans="1:38">
      <c r="A35" s="36" t="s">
        <v>23</v>
      </c>
      <c r="B35" s="37">
        <v>501001</v>
      </c>
      <c r="C35" s="123">
        <v>100101</v>
      </c>
      <c r="D35" s="118" t="s">
        <v>44</v>
      </c>
      <c r="E35" s="301">
        <v>1</v>
      </c>
      <c r="F35" s="118" t="s">
        <v>25</v>
      </c>
      <c r="G35" s="301" t="s">
        <v>26</v>
      </c>
      <c r="H35" s="336" t="s">
        <v>27</v>
      </c>
      <c r="I35" s="426">
        <f t="shared" si="5"/>
        <v>22065</v>
      </c>
      <c r="J35" s="427">
        <f t="shared" si="6"/>
        <v>7264</v>
      </c>
      <c r="K35" s="427">
        <f t="shared" si="7"/>
        <v>6429</v>
      </c>
      <c r="L35" s="427">
        <f t="shared" si="8"/>
        <v>32</v>
      </c>
      <c r="M35" s="427">
        <f t="shared" si="9"/>
        <v>8325</v>
      </c>
      <c r="N35" s="427">
        <f t="shared" si="10"/>
        <v>15</v>
      </c>
      <c r="O35" s="428">
        <f t="shared" si="11"/>
        <v>3721</v>
      </c>
      <c r="P35" s="427">
        <v>1142</v>
      </c>
      <c r="Q35" s="427">
        <v>680</v>
      </c>
      <c r="R35" s="427">
        <v>1</v>
      </c>
      <c r="S35" s="427">
        <v>1894</v>
      </c>
      <c r="T35" s="427">
        <v>4</v>
      </c>
      <c r="U35" s="428">
        <f>SUM(V35:Z35)</f>
        <v>4748</v>
      </c>
      <c r="V35" s="427">
        <v>1415</v>
      </c>
      <c r="W35" s="427">
        <v>840</v>
      </c>
      <c r="X35" s="427">
        <v>13</v>
      </c>
      <c r="Y35" s="427">
        <v>2476</v>
      </c>
      <c r="Z35" s="427">
        <v>4</v>
      </c>
      <c r="AA35" s="428">
        <f t="shared" si="12"/>
        <v>8463</v>
      </c>
      <c r="AB35" s="427">
        <v>4086</v>
      </c>
      <c r="AC35" s="427">
        <v>3840</v>
      </c>
      <c r="AD35" s="427">
        <v>18</v>
      </c>
      <c r="AE35" s="427">
        <v>515</v>
      </c>
      <c r="AF35" s="427">
        <v>4</v>
      </c>
      <c r="AG35" s="428">
        <f t="shared" si="13"/>
        <v>5133</v>
      </c>
      <c r="AH35" s="427">
        <v>621</v>
      </c>
      <c r="AI35" s="427">
        <v>1069</v>
      </c>
      <c r="AJ35" s="427">
        <v>0</v>
      </c>
      <c r="AK35" s="427">
        <v>3440</v>
      </c>
      <c r="AL35" s="427">
        <v>3</v>
      </c>
    </row>
    <row r="36" ht="26.4" outlineLevel="2" spans="1:38">
      <c r="A36" s="36" t="s">
        <v>23</v>
      </c>
      <c r="B36" s="37">
        <v>501001</v>
      </c>
      <c r="C36" s="123">
        <v>100101</v>
      </c>
      <c r="D36" s="118" t="s">
        <v>44</v>
      </c>
      <c r="E36" s="301">
        <v>1</v>
      </c>
      <c r="F36" s="118" t="s">
        <v>25</v>
      </c>
      <c r="G36" s="301">
        <v>22</v>
      </c>
      <c r="H36" s="336" t="s">
        <v>28</v>
      </c>
      <c r="I36" s="426">
        <f t="shared" si="5"/>
        <v>1195</v>
      </c>
      <c r="J36" s="427">
        <f t="shared" si="6"/>
        <v>187</v>
      </c>
      <c r="K36" s="427">
        <f t="shared" si="7"/>
        <v>211</v>
      </c>
      <c r="L36" s="427">
        <f t="shared" si="8"/>
        <v>1</v>
      </c>
      <c r="M36" s="427">
        <f t="shared" si="9"/>
        <v>796</v>
      </c>
      <c r="N36" s="427">
        <f t="shared" si="10"/>
        <v>0</v>
      </c>
      <c r="O36" s="428">
        <f t="shared" si="11"/>
        <v>140</v>
      </c>
      <c r="P36" s="427">
        <v>40</v>
      </c>
      <c r="Q36" s="427">
        <v>19</v>
      </c>
      <c r="R36" s="427">
        <v>1</v>
      </c>
      <c r="S36" s="427">
        <v>80</v>
      </c>
      <c r="T36" s="427">
        <v>0</v>
      </c>
      <c r="U36" s="428">
        <v>355</v>
      </c>
      <c r="V36" s="427">
        <v>66</v>
      </c>
      <c r="W36" s="427">
        <v>61</v>
      </c>
      <c r="X36" s="427">
        <v>0</v>
      </c>
      <c r="Y36" s="427">
        <v>228</v>
      </c>
      <c r="Z36" s="427">
        <v>0</v>
      </c>
      <c r="AA36" s="428">
        <f t="shared" si="12"/>
        <v>350</v>
      </c>
      <c r="AB36" s="427">
        <v>38</v>
      </c>
      <c r="AC36" s="427">
        <v>65</v>
      </c>
      <c r="AD36" s="427">
        <v>0</v>
      </c>
      <c r="AE36" s="427">
        <v>247</v>
      </c>
      <c r="AF36" s="427">
        <v>0</v>
      </c>
      <c r="AG36" s="428">
        <f t="shared" si="13"/>
        <v>350</v>
      </c>
      <c r="AH36" s="427">
        <v>43</v>
      </c>
      <c r="AI36" s="427">
        <v>66</v>
      </c>
      <c r="AJ36" s="427">
        <v>0</v>
      </c>
      <c r="AK36" s="427">
        <v>241</v>
      </c>
      <c r="AL36" s="427">
        <v>0</v>
      </c>
    </row>
    <row r="37" ht="26.4" outlineLevel="2" spans="1:38">
      <c r="A37" s="36" t="s">
        <v>23</v>
      </c>
      <c r="B37" s="37">
        <v>501006</v>
      </c>
      <c r="C37" s="123">
        <v>100601</v>
      </c>
      <c r="D37" s="118" t="s">
        <v>45</v>
      </c>
      <c r="E37" s="301">
        <v>1</v>
      </c>
      <c r="F37" s="118" t="s">
        <v>25</v>
      </c>
      <c r="G37" s="301" t="s">
        <v>26</v>
      </c>
      <c r="H37" s="336" t="s">
        <v>27</v>
      </c>
      <c r="I37" s="426">
        <f t="shared" si="5"/>
        <v>187</v>
      </c>
      <c r="J37" s="427">
        <f t="shared" si="6"/>
        <v>52</v>
      </c>
      <c r="K37" s="427">
        <f t="shared" si="7"/>
        <v>69</v>
      </c>
      <c r="L37" s="427">
        <f t="shared" si="8"/>
        <v>0</v>
      </c>
      <c r="M37" s="427">
        <f t="shared" si="9"/>
        <v>66</v>
      </c>
      <c r="N37" s="427">
        <f t="shared" si="10"/>
        <v>0</v>
      </c>
      <c r="O37" s="428">
        <f t="shared" si="11"/>
        <v>47</v>
      </c>
      <c r="P37" s="427">
        <v>12</v>
      </c>
      <c r="Q37" s="427">
        <v>17</v>
      </c>
      <c r="R37" s="427">
        <v>0</v>
      </c>
      <c r="S37" s="427">
        <v>18</v>
      </c>
      <c r="T37" s="427">
        <v>0</v>
      </c>
      <c r="U37" s="428">
        <v>36</v>
      </c>
      <c r="V37" s="427">
        <v>11</v>
      </c>
      <c r="W37" s="427">
        <v>9</v>
      </c>
      <c r="X37" s="427">
        <v>0</v>
      </c>
      <c r="Y37" s="427">
        <v>16</v>
      </c>
      <c r="Z37" s="427">
        <v>0</v>
      </c>
      <c r="AA37" s="428">
        <f t="shared" si="12"/>
        <v>53</v>
      </c>
      <c r="AB37" s="427">
        <v>15</v>
      </c>
      <c r="AC37" s="427">
        <v>22</v>
      </c>
      <c r="AD37" s="427">
        <v>0</v>
      </c>
      <c r="AE37" s="427">
        <v>16</v>
      </c>
      <c r="AF37" s="427">
        <v>0</v>
      </c>
      <c r="AG37" s="428">
        <f t="shared" si="13"/>
        <v>51</v>
      </c>
      <c r="AH37" s="427">
        <v>14</v>
      </c>
      <c r="AI37" s="427">
        <v>21</v>
      </c>
      <c r="AJ37" s="427">
        <v>0</v>
      </c>
      <c r="AK37" s="427">
        <v>16</v>
      </c>
      <c r="AL37" s="427">
        <v>0</v>
      </c>
    </row>
    <row r="38" ht="26.4" outlineLevel="2" spans="1:38">
      <c r="A38" s="36" t="s">
        <v>23</v>
      </c>
      <c r="B38" s="37">
        <v>501006</v>
      </c>
      <c r="C38" s="123">
        <v>100601</v>
      </c>
      <c r="D38" s="118" t="s">
        <v>45</v>
      </c>
      <c r="E38" s="301">
        <v>1</v>
      </c>
      <c r="F38" s="118" t="s">
        <v>25</v>
      </c>
      <c r="G38" s="301">
        <v>22</v>
      </c>
      <c r="H38" s="336" t="s">
        <v>28</v>
      </c>
      <c r="I38" s="426">
        <f t="shared" si="5"/>
        <v>0</v>
      </c>
      <c r="J38" s="427">
        <f t="shared" si="6"/>
        <v>0</v>
      </c>
      <c r="K38" s="427">
        <f t="shared" si="7"/>
        <v>0</v>
      </c>
      <c r="L38" s="427">
        <f t="shared" si="8"/>
        <v>0</v>
      </c>
      <c r="M38" s="427">
        <f t="shared" si="9"/>
        <v>0</v>
      </c>
      <c r="N38" s="427">
        <f t="shared" si="10"/>
        <v>0</v>
      </c>
      <c r="O38" s="428">
        <f t="shared" si="11"/>
        <v>0</v>
      </c>
      <c r="P38" s="427">
        <v>0</v>
      </c>
      <c r="Q38" s="427">
        <v>0</v>
      </c>
      <c r="R38" s="427">
        <v>0</v>
      </c>
      <c r="S38" s="427">
        <v>0</v>
      </c>
      <c r="T38" s="427">
        <v>0</v>
      </c>
      <c r="U38" s="428">
        <v>0</v>
      </c>
      <c r="V38" s="427">
        <v>0</v>
      </c>
      <c r="W38" s="427">
        <v>0</v>
      </c>
      <c r="X38" s="427">
        <v>0</v>
      </c>
      <c r="Y38" s="427">
        <v>0</v>
      </c>
      <c r="Z38" s="427">
        <v>0</v>
      </c>
      <c r="AA38" s="428">
        <f t="shared" si="12"/>
        <v>0</v>
      </c>
      <c r="AB38" s="427">
        <v>0</v>
      </c>
      <c r="AC38" s="427">
        <v>0</v>
      </c>
      <c r="AD38" s="427">
        <v>0</v>
      </c>
      <c r="AE38" s="427">
        <v>0</v>
      </c>
      <c r="AF38" s="427">
        <v>0</v>
      </c>
      <c r="AG38" s="428">
        <f t="shared" si="13"/>
        <v>0</v>
      </c>
      <c r="AH38" s="427">
        <v>0</v>
      </c>
      <c r="AI38" s="427">
        <v>0</v>
      </c>
      <c r="AJ38" s="427">
        <v>0</v>
      </c>
      <c r="AK38" s="427">
        <v>0</v>
      </c>
      <c r="AL38" s="427">
        <v>0</v>
      </c>
    </row>
    <row r="39" ht="26.4" outlineLevel="2" spans="1:38">
      <c r="A39" s="36" t="s">
        <v>23</v>
      </c>
      <c r="B39" s="37">
        <v>501101</v>
      </c>
      <c r="C39" s="123">
        <v>110101</v>
      </c>
      <c r="D39" s="118" t="s">
        <v>46</v>
      </c>
      <c r="E39" s="301">
        <v>1</v>
      </c>
      <c r="F39" s="118" t="s">
        <v>25</v>
      </c>
      <c r="G39" s="301" t="s">
        <v>26</v>
      </c>
      <c r="H39" s="336" t="s">
        <v>27</v>
      </c>
      <c r="I39" s="426">
        <f t="shared" si="5"/>
        <v>6919</v>
      </c>
      <c r="J39" s="427">
        <f t="shared" si="6"/>
        <v>40</v>
      </c>
      <c r="K39" s="427">
        <f t="shared" si="7"/>
        <v>5726</v>
      </c>
      <c r="L39" s="427">
        <f t="shared" si="8"/>
        <v>0</v>
      </c>
      <c r="M39" s="427">
        <f t="shared" si="9"/>
        <v>1153</v>
      </c>
      <c r="N39" s="427">
        <f t="shared" si="10"/>
        <v>0</v>
      </c>
      <c r="O39" s="428">
        <f t="shared" si="11"/>
        <v>1523</v>
      </c>
      <c r="P39" s="427">
        <v>5</v>
      </c>
      <c r="Q39" s="427">
        <v>1288</v>
      </c>
      <c r="R39" s="427">
        <v>0</v>
      </c>
      <c r="S39" s="427">
        <v>230</v>
      </c>
      <c r="T39" s="427">
        <v>0</v>
      </c>
      <c r="U39" s="428">
        <f>SUM(V39:Z39)</f>
        <v>1439</v>
      </c>
      <c r="V39" s="427">
        <v>5</v>
      </c>
      <c r="W39" s="427">
        <v>1202</v>
      </c>
      <c r="X39" s="427">
        <v>0</v>
      </c>
      <c r="Y39" s="427">
        <v>232</v>
      </c>
      <c r="Z39" s="427">
        <v>0</v>
      </c>
      <c r="AA39" s="428">
        <f t="shared" si="12"/>
        <v>2278</v>
      </c>
      <c r="AB39" s="427">
        <v>25</v>
      </c>
      <c r="AC39" s="427">
        <v>1919</v>
      </c>
      <c r="AD39" s="427">
        <v>0</v>
      </c>
      <c r="AE39" s="427">
        <v>334</v>
      </c>
      <c r="AF39" s="427">
        <v>0</v>
      </c>
      <c r="AG39" s="428">
        <f t="shared" si="13"/>
        <v>1679</v>
      </c>
      <c r="AH39" s="427">
        <v>5</v>
      </c>
      <c r="AI39" s="427">
        <v>1317</v>
      </c>
      <c r="AJ39" s="427">
        <v>0</v>
      </c>
      <c r="AK39" s="427">
        <v>357</v>
      </c>
      <c r="AL39" s="427">
        <v>0</v>
      </c>
    </row>
    <row r="40" ht="26.4" outlineLevel="2" spans="1:38">
      <c r="A40" s="36" t="s">
        <v>23</v>
      </c>
      <c r="B40" s="37">
        <v>501101</v>
      </c>
      <c r="C40" s="123">
        <v>110101</v>
      </c>
      <c r="D40" s="118" t="s">
        <v>46</v>
      </c>
      <c r="E40" s="301">
        <v>1</v>
      </c>
      <c r="F40" s="118" t="s">
        <v>25</v>
      </c>
      <c r="G40" s="301">
        <v>22</v>
      </c>
      <c r="H40" s="336" t="s">
        <v>28</v>
      </c>
      <c r="I40" s="426">
        <f t="shared" si="5"/>
        <v>0</v>
      </c>
      <c r="J40" s="427">
        <f t="shared" si="6"/>
        <v>0</v>
      </c>
      <c r="K40" s="427">
        <f t="shared" si="7"/>
        <v>0</v>
      </c>
      <c r="L40" s="427">
        <f t="shared" si="8"/>
        <v>0</v>
      </c>
      <c r="M40" s="427">
        <f t="shared" si="9"/>
        <v>0</v>
      </c>
      <c r="N40" s="427">
        <f t="shared" si="10"/>
        <v>0</v>
      </c>
      <c r="O40" s="428">
        <f t="shared" si="11"/>
        <v>0</v>
      </c>
      <c r="P40" s="427">
        <v>0</v>
      </c>
      <c r="Q40" s="427">
        <v>0</v>
      </c>
      <c r="R40" s="427">
        <v>0</v>
      </c>
      <c r="S40" s="427">
        <v>0</v>
      </c>
      <c r="T40" s="427">
        <v>0</v>
      </c>
      <c r="U40" s="428">
        <v>0</v>
      </c>
      <c r="V40" s="427">
        <v>0</v>
      </c>
      <c r="W40" s="427">
        <v>0</v>
      </c>
      <c r="X40" s="427">
        <v>0</v>
      </c>
      <c r="Y40" s="427">
        <v>0</v>
      </c>
      <c r="Z40" s="427">
        <v>0</v>
      </c>
      <c r="AA40" s="428">
        <f t="shared" si="12"/>
        <v>0</v>
      </c>
      <c r="AB40" s="427">
        <v>0</v>
      </c>
      <c r="AC40" s="427">
        <v>0</v>
      </c>
      <c r="AD40" s="427">
        <v>0</v>
      </c>
      <c r="AE40" s="427">
        <v>0</v>
      </c>
      <c r="AF40" s="427">
        <v>0</v>
      </c>
      <c r="AG40" s="428">
        <f t="shared" si="13"/>
        <v>0</v>
      </c>
      <c r="AH40" s="427">
        <v>0</v>
      </c>
      <c r="AI40" s="427">
        <v>0</v>
      </c>
      <c r="AJ40" s="427">
        <v>0</v>
      </c>
      <c r="AK40" s="427">
        <v>0</v>
      </c>
      <c r="AL40" s="427">
        <v>0</v>
      </c>
    </row>
    <row r="41" ht="26.4" outlineLevel="2" spans="1:38">
      <c r="A41" s="36" t="s">
        <v>23</v>
      </c>
      <c r="B41" s="37">
        <v>501301</v>
      </c>
      <c r="C41" s="123">
        <v>130101</v>
      </c>
      <c r="D41" s="118" t="s">
        <v>47</v>
      </c>
      <c r="E41" s="301">
        <v>1</v>
      </c>
      <c r="F41" s="118" t="s">
        <v>25</v>
      </c>
      <c r="G41" s="301" t="s">
        <v>26</v>
      </c>
      <c r="H41" s="336" t="s">
        <v>27</v>
      </c>
      <c r="I41" s="426">
        <f t="shared" si="5"/>
        <v>8973</v>
      </c>
      <c r="J41" s="427">
        <f t="shared" si="6"/>
        <v>879</v>
      </c>
      <c r="K41" s="427">
        <f t="shared" si="7"/>
        <v>546</v>
      </c>
      <c r="L41" s="427">
        <f t="shared" si="8"/>
        <v>22</v>
      </c>
      <c r="M41" s="427">
        <f t="shared" si="9"/>
        <v>7515</v>
      </c>
      <c r="N41" s="427">
        <f t="shared" si="10"/>
        <v>11</v>
      </c>
      <c r="O41" s="428">
        <f t="shared" si="11"/>
        <v>2014</v>
      </c>
      <c r="P41" s="427">
        <v>255</v>
      </c>
      <c r="Q41" s="427">
        <v>172</v>
      </c>
      <c r="R41" s="427">
        <v>4</v>
      </c>
      <c r="S41" s="427">
        <v>1582</v>
      </c>
      <c r="T41" s="427">
        <v>1</v>
      </c>
      <c r="U41" s="428">
        <v>2509</v>
      </c>
      <c r="V41" s="427">
        <v>314</v>
      </c>
      <c r="W41" s="427">
        <v>186</v>
      </c>
      <c r="X41" s="427">
        <v>10</v>
      </c>
      <c r="Y41" s="427">
        <v>1997</v>
      </c>
      <c r="Z41" s="427">
        <v>2</v>
      </c>
      <c r="AA41" s="428">
        <f t="shared" si="12"/>
        <v>2306</v>
      </c>
      <c r="AB41" s="427">
        <v>238</v>
      </c>
      <c r="AC41" s="427">
        <v>115</v>
      </c>
      <c r="AD41" s="427">
        <v>4</v>
      </c>
      <c r="AE41" s="427">
        <v>1942</v>
      </c>
      <c r="AF41" s="427">
        <v>7</v>
      </c>
      <c r="AG41" s="428">
        <f t="shared" si="13"/>
        <v>2144</v>
      </c>
      <c r="AH41" s="427">
        <v>72</v>
      </c>
      <c r="AI41" s="427">
        <v>73</v>
      </c>
      <c r="AJ41" s="427">
        <v>4</v>
      </c>
      <c r="AK41" s="427">
        <v>1994</v>
      </c>
      <c r="AL41" s="427">
        <v>1</v>
      </c>
    </row>
    <row r="42" ht="26.4" outlineLevel="2" spans="1:38">
      <c r="A42" s="36" t="s">
        <v>23</v>
      </c>
      <c r="B42" s="37">
        <v>501301</v>
      </c>
      <c r="C42" s="123">
        <v>130101</v>
      </c>
      <c r="D42" s="118" t="s">
        <v>47</v>
      </c>
      <c r="E42" s="301">
        <v>1</v>
      </c>
      <c r="F42" s="118" t="s">
        <v>25</v>
      </c>
      <c r="G42" s="301">
        <v>22</v>
      </c>
      <c r="H42" s="336" t="s">
        <v>28</v>
      </c>
      <c r="I42" s="426">
        <f t="shared" si="5"/>
        <v>0</v>
      </c>
      <c r="J42" s="427">
        <f t="shared" si="6"/>
        <v>0</v>
      </c>
      <c r="K42" s="427">
        <f t="shared" si="7"/>
        <v>0</v>
      </c>
      <c r="L42" s="427">
        <f t="shared" si="8"/>
        <v>0</v>
      </c>
      <c r="M42" s="427">
        <f t="shared" si="9"/>
        <v>0</v>
      </c>
      <c r="N42" s="427">
        <f t="shared" si="10"/>
        <v>0</v>
      </c>
      <c r="O42" s="428">
        <f t="shared" si="11"/>
        <v>0</v>
      </c>
      <c r="P42" s="427">
        <v>0</v>
      </c>
      <c r="Q42" s="427">
        <v>0</v>
      </c>
      <c r="R42" s="427">
        <v>0</v>
      </c>
      <c r="S42" s="427">
        <v>0</v>
      </c>
      <c r="T42" s="427">
        <v>0</v>
      </c>
      <c r="U42" s="428">
        <v>0</v>
      </c>
      <c r="V42" s="427">
        <v>0</v>
      </c>
      <c r="W42" s="427">
        <v>0</v>
      </c>
      <c r="X42" s="427">
        <v>0</v>
      </c>
      <c r="Y42" s="427">
        <v>0</v>
      </c>
      <c r="Z42" s="427">
        <v>0</v>
      </c>
      <c r="AA42" s="428">
        <f t="shared" si="12"/>
        <v>0</v>
      </c>
      <c r="AB42" s="427">
        <v>0</v>
      </c>
      <c r="AC42" s="427">
        <v>0</v>
      </c>
      <c r="AD42" s="427">
        <v>0</v>
      </c>
      <c r="AE42" s="427">
        <v>0</v>
      </c>
      <c r="AF42" s="427">
        <v>0</v>
      </c>
      <c r="AG42" s="428">
        <f t="shared" si="13"/>
        <v>0</v>
      </c>
      <c r="AH42" s="427">
        <v>0</v>
      </c>
      <c r="AI42" s="427">
        <v>0</v>
      </c>
      <c r="AJ42" s="427">
        <v>0</v>
      </c>
      <c r="AK42" s="427">
        <v>0</v>
      </c>
      <c r="AL42" s="427">
        <v>0</v>
      </c>
    </row>
    <row r="43" ht="26.4" outlineLevel="2" spans="1:38">
      <c r="A43" s="36" t="s">
        <v>23</v>
      </c>
      <c r="B43" s="37">
        <v>501411</v>
      </c>
      <c r="C43" s="123">
        <v>141101</v>
      </c>
      <c r="D43" s="118" t="s">
        <v>48</v>
      </c>
      <c r="E43" s="301">
        <v>1</v>
      </c>
      <c r="F43" s="118" t="s">
        <v>25</v>
      </c>
      <c r="G43" s="301" t="s">
        <v>26</v>
      </c>
      <c r="H43" s="336" t="s">
        <v>27</v>
      </c>
      <c r="I43" s="426">
        <f t="shared" si="5"/>
        <v>12532</v>
      </c>
      <c r="J43" s="427">
        <f t="shared" si="6"/>
        <v>1999</v>
      </c>
      <c r="K43" s="427">
        <f t="shared" si="7"/>
        <v>8830</v>
      </c>
      <c r="L43" s="427">
        <f t="shared" si="8"/>
        <v>54</v>
      </c>
      <c r="M43" s="427">
        <f t="shared" si="9"/>
        <v>1611</v>
      </c>
      <c r="N43" s="427">
        <f t="shared" si="10"/>
        <v>38</v>
      </c>
      <c r="O43" s="428">
        <f t="shared" si="11"/>
        <v>2615</v>
      </c>
      <c r="P43" s="427">
        <v>397</v>
      </c>
      <c r="Q43" s="427">
        <v>1863</v>
      </c>
      <c r="R43" s="427">
        <v>14</v>
      </c>
      <c r="S43" s="427">
        <v>338</v>
      </c>
      <c r="T43" s="427">
        <v>3</v>
      </c>
      <c r="U43" s="428">
        <v>3548</v>
      </c>
      <c r="V43" s="427">
        <v>528</v>
      </c>
      <c r="W43" s="427">
        <v>2509</v>
      </c>
      <c r="X43" s="427">
        <v>25</v>
      </c>
      <c r="Y43" s="427">
        <v>476</v>
      </c>
      <c r="Z43" s="427">
        <v>10</v>
      </c>
      <c r="AA43" s="428">
        <f t="shared" si="12"/>
        <v>3423</v>
      </c>
      <c r="AB43" s="427">
        <v>657</v>
      </c>
      <c r="AC43" s="427">
        <v>2231</v>
      </c>
      <c r="AD43" s="427">
        <v>11</v>
      </c>
      <c r="AE43" s="427">
        <v>512</v>
      </c>
      <c r="AF43" s="427">
        <v>12</v>
      </c>
      <c r="AG43" s="428">
        <f t="shared" si="13"/>
        <v>2946</v>
      </c>
      <c r="AH43" s="427">
        <v>417</v>
      </c>
      <c r="AI43" s="427">
        <v>2227</v>
      </c>
      <c r="AJ43" s="427">
        <v>4</v>
      </c>
      <c r="AK43" s="427">
        <v>285</v>
      </c>
      <c r="AL43" s="427">
        <v>13</v>
      </c>
    </row>
    <row r="44" ht="26.4" outlineLevel="2" spans="1:38">
      <c r="A44" s="36" t="s">
        <v>23</v>
      </c>
      <c r="B44" s="37">
        <v>501411</v>
      </c>
      <c r="C44" s="123">
        <v>141101</v>
      </c>
      <c r="D44" s="118" t="s">
        <v>48</v>
      </c>
      <c r="E44" s="301">
        <v>1</v>
      </c>
      <c r="F44" s="118" t="s">
        <v>25</v>
      </c>
      <c r="G44" s="301">
        <v>22</v>
      </c>
      <c r="H44" s="336" t="s">
        <v>28</v>
      </c>
      <c r="I44" s="426">
        <f t="shared" si="5"/>
        <v>0</v>
      </c>
      <c r="J44" s="427">
        <f t="shared" si="6"/>
        <v>0</v>
      </c>
      <c r="K44" s="427">
        <f t="shared" si="7"/>
        <v>0</v>
      </c>
      <c r="L44" s="427">
        <f t="shared" si="8"/>
        <v>0</v>
      </c>
      <c r="M44" s="427">
        <f t="shared" si="9"/>
        <v>0</v>
      </c>
      <c r="N44" s="427">
        <f t="shared" si="10"/>
        <v>0</v>
      </c>
      <c r="O44" s="428">
        <f t="shared" si="11"/>
        <v>0</v>
      </c>
      <c r="P44" s="427">
        <v>0</v>
      </c>
      <c r="Q44" s="427">
        <v>0</v>
      </c>
      <c r="R44" s="427">
        <v>0</v>
      </c>
      <c r="S44" s="427">
        <v>0</v>
      </c>
      <c r="T44" s="427">
        <v>0</v>
      </c>
      <c r="U44" s="428">
        <v>0</v>
      </c>
      <c r="V44" s="427">
        <v>0</v>
      </c>
      <c r="W44" s="427">
        <v>0</v>
      </c>
      <c r="X44" s="427">
        <v>0</v>
      </c>
      <c r="Y44" s="427">
        <v>0</v>
      </c>
      <c r="Z44" s="427">
        <v>0</v>
      </c>
      <c r="AA44" s="428">
        <f t="shared" si="12"/>
        <v>0</v>
      </c>
      <c r="AB44" s="427">
        <v>0</v>
      </c>
      <c r="AC44" s="427">
        <v>0</v>
      </c>
      <c r="AD44" s="427">
        <v>0</v>
      </c>
      <c r="AE44" s="427">
        <v>0</v>
      </c>
      <c r="AF44" s="427">
        <v>0</v>
      </c>
      <c r="AG44" s="428">
        <f t="shared" si="13"/>
        <v>0</v>
      </c>
      <c r="AH44" s="427">
        <v>0</v>
      </c>
      <c r="AI44" s="427">
        <v>0</v>
      </c>
      <c r="AJ44" s="427">
        <v>0</v>
      </c>
      <c r="AK44" s="427">
        <v>0</v>
      </c>
      <c r="AL44" s="427">
        <v>0</v>
      </c>
    </row>
    <row r="45" ht="26.4" outlineLevel="2" spans="1:38">
      <c r="A45" s="36" t="s">
        <v>23</v>
      </c>
      <c r="B45" s="37">
        <v>501501</v>
      </c>
      <c r="C45" s="123">
        <v>150101</v>
      </c>
      <c r="D45" s="118" t="s">
        <v>49</v>
      </c>
      <c r="E45" s="301">
        <v>1</v>
      </c>
      <c r="F45" s="118" t="s">
        <v>25</v>
      </c>
      <c r="G45" s="301" t="s">
        <v>26</v>
      </c>
      <c r="H45" s="336" t="s">
        <v>27</v>
      </c>
      <c r="I45" s="426">
        <f t="shared" si="5"/>
        <v>29273</v>
      </c>
      <c r="J45" s="427">
        <f t="shared" si="6"/>
        <v>21522</v>
      </c>
      <c r="K45" s="427">
        <f t="shared" si="7"/>
        <v>2771</v>
      </c>
      <c r="L45" s="427">
        <f t="shared" si="8"/>
        <v>108</v>
      </c>
      <c r="M45" s="427">
        <f t="shared" si="9"/>
        <v>4844</v>
      </c>
      <c r="N45" s="427">
        <f t="shared" si="10"/>
        <v>28</v>
      </c>
      <c r="O45" s="428">
        <f t="shared" si="11"/>
        <v>6684</v>
      </c>
      <c r="P45" s="427">
        <v>4870</v>
      </c>
      <c r="Q45" s="427">
        <v>684</v>
      </c>
      <c r="R45" s="427">
        <v>25</v>
      </c>
      <c r="S45" s="427">
        <v>1100</v>
      </c>
      <c r="T45" s="427">
        <v>5</v>
      </c>
      <c r="U45" s="428">
        <v>7845</v>
      </c>
      <c r="V45" s="427">
        <v>5560</v>
      </c>
      <c r="W45" s="427">
        <v>682</v>
      </c>
      <c r="X45" s="427">
        <v>33</v>
      </c>
      <c r="Y45" s="427">
        <v>1557</v>
      </c>
      <c r="Z45" s="427">
        <v>13</v>
      </c>
      <c r="AA45" s="428">
        <f t="shared" si="12"/>
        <v>7395</v>
      </c>
      <c r="AB45" s="427">
        <v>5538</v>
      </c>
      <c r="AC45" s="427">
        <v>723</v>
      </c>
      <c r="AD45" s="427">
        <v>25</v>
      </c>
      <c r="AE45" s="427">
        <v>1100</v>
      </c>
      <c r="AF45" s="427">
        <v>9</v>
      </c>
      <c r="AG45" s="428">
        <f t="shared" si="13"/>
        <v>7349</v>
      </c>
      <c r="AH45" s="427">
        <v>5554</v>
      </c>
      <c r="AI45" s="427">
        <v>682</v>
      </c>
      <c r="AJ45" s="427">
        <v>25</v>
      </c>
      <c r="AK45" s="427">
        <v>1087</v>
      </c>
      <c r="AL45" s="427">
        <v>1</v>
      </c>
    </row>
    <row r="46" ht="26.4" outlineLevel="2" spans="1:38">
      <c r="A46" s="36" t="s">
        <v>23</v>
      </c>
      <c r="B46" s="37">
        <v>501501</v>
      </c>
      <c r="C46" s="123">
        <v>150101</v>
      </c>
      <c r="D46" s="118" t="s">
        <v>49</v>
      </c>
      <c r="E46" s="301">
        <v>1</v>
      </c>
      <c r="F46" s="118" t="s">
        <v>25</v>
      </c>
      <c r="G46" s="301">
        <v>22</v>
      </c>
      <c r="H46" s="336" t="s">
        <v>28</v>
      </c>
      <c r="I46" s="426">
        <f t="shared" si="5"/>
        <v>3813</v>
      </c>
      <c r="J46" s="427">
        <f t="shared" si="6"/>
        <v>2416</v>
      </c>
      <c r="K46" s="427">
        <f t="shared" si="7"/>
        <v>390</v>
      </c>
      <c r="L46" s="427">
        <f t="shared" si="8"/>
        <v>2</v>
      </c>
      <c r="M46" s="427">
        <f t="shared" si="9"/>
        <v>1005</v>
      </c>
      <c r="N46" s="427">
        <f t="shared" si="10"/>
        <v>0</v>
      </c>
      <c r="O46" s="428">
        <f t="shared" si="11"/>
        <v>895</v>
      </c>
      <c r="P46" s="427">
        <v>480</v>
      </c>
      <c r="Q46" s="427">
        <v>94</v>
      </c>
      <c r="R46" s="427">
        <v>0</v>
      </c>
      <c r="S46" s="427">
        <v>321</v>
      </c>
      <c r="T46" s="427">
        <v>0</v>
      </c>
      <c r="U46" s="428">
        <v>1130</v>
      </c>
      <c r="V46" s="427">
        <v>571</v>
      </c>
      <c r="W46" s="427">
        <v>137</v>
      </c>
      <c r="X46" s="427">
        <v>0</v>
      </c>
      <c r="Y46" s="427">
        <v>422</v>
      </c>
      <c r="Z46" s="427">
        <v>0</v>
      </c>
      <c r="AA46" s="428">
        <f t="shared" si="12"/>
        <v>894</v>
      </c>
      <c r="AB46" s="427">
        <v>682</v>
      </c>
      <c r="AC46" s="427">
        <v>78</v>
      </c>
      <c r="AD46" s="427">
        <v>1</v>
      </c>
      <c r="AE46" s="427">
        <v>133</v>
      </c>
      <c r="AF46" s="427">
        <v>0</v>
      </c>
      <c r="AG46" s="428">
        <f t="shared" si="13"/>
        <v>894</v>
      </c>
      <c r="AH46" s="427">
        <v>683</v>
      </c>
      <c r="AI46" s="427">
        <v>81</v>
      </c>
      <c r="AJ46" s="427">
        <v>1</v>
      </c>
      <c r="AK46" s="427">
        <v>129</v>
      </c>
      <c r="AL46" s="427">
        <v>0</v>
      </c>
    </row>
    <row r="47" ht="26.4" outlineLevel="2" spans="1:38">
      <c r="A47" s="36" t="s">
        <v>23</v>
      </c>
      <c r="B47" s="37">
        <v>501506</v>
      </c>
      <c r="C47" s="123">
        <v>150701</v>
      </c>
      <c r="D47" s="118" t="s">
        <v>50</v>
      </c>
      <c r="E47" s="301">
        <v>1</v>
      </c>
      <c r="F47" s="118" t="s">
        <v>25</v>
      </c>
      <c r="G47" s="301" t="s">
        <v>26</v>
      </c>
      <c r="H47" s="336" t="s">
        <v>27</v>
      </c>
      <c r="I47" s="426">
        <f t="shared" si="5"/>
        <v>654</v>
      </c>
      <c r="J47" s="427">
        <f t="shared" si="6"/>
        <v>417</v>
      </c>
      <c r="K47" s="427">
        <f t="shared" si="7"/>
        <v>115</v>
      </c>
      <c r="L47" s="427">
        <f t="shared" si="8"/>
        <v>3</v>
      </c>
      <c r="M47" s="427">
        <f t="shared" si="9"/>
        <v>115</v>
      </c>
      <c r="N47" s="427">
        <f t="shared" si="10"/>
        <v>4</v>
      </c>
      <c r="O47" s="428">
        <f t="shared" si="11"/>
        <v>156</v>
      </c>
      <c r="P47" s="427">
        <v>86</v>
      </c>
      <c r="Q47" s="427">
        <v>33</v>
      </c>
      <c r="R47" s="427">
        <v>1</v>
      </c>
      <c r="S47" s="427">
        <v>36</v>
      </c>
      <c r="T47" s="427">
        <v>0</v>
      </c>
      <c r="U47" s="428">
        <v>188</v>
      </c>
      <c r="V47" s="427">
        <v>97</v>
      </c>
      <c r="W47" s="427">
        <v>42</v>
      </c>
      <c r="X47" s="427">
        <v>0</v>
      </c>
      <c r="Y47" s="427">
        <v>49</v>
      </c>
      <c r="Z47" s="427">
        <v>0</v>
      </c>
      <c r="AA47" s="428">
        <f t="shared" si="12"/>
        <v>156</v>
      </c>
      <c r="AB47" s="427">
        <v>117</v>
      </c>
      <c r="AC47" s="427">
        <v>21</v>
      </c>
      <c r="AD47" s="427">
        <v>1</v>
      </c>
      <c r="AE47" s="427">
        <v>15</v>
      </c>
      <c r="AF47" s="427">
        <v>2</v>
      </c>
      <c r="AG47" s="428">
        <f t="shared" si="13"/>
        <v>154</v>
      </c>
      <c r="AH47" s="427">
        <v>117</v>
      </c>
      <c r="AI47" s="427">
        <v>19</v>
      </c>
      <c r="AJ47" s="427">
        <v>1</v>
      </c>
      <c r="AK47" s="427">
        <v>15</v>
      </c>
      <c r="AL47" s="427">
        <v>2</v>
      </c>
    </row>
    <row r="48" ht="26.4" outlineLevel="2" spans="1:38">
      <c r="A48" s="36" t="s">
        <v>23</v>
      </c>
      <c r="B48" s="37">
        <v>501506</v>
      </c>
      <c r="C48" s="123">
        <v>150701</v>
      </c>
      <c r="D48" s="118" t="s">
        <v>50</v>
      </c>
      <c r="E48" s="301">
        <v>1</v>
      </c>
      <c r="F48" s="118" t="s">
        <v>25</v>
      </c>
      <c r="G48" s="301">
        <v>22</v>
      </c>
      <c r="H48" s="336" t="s">
        <v>28</v>
      </c>
      <c r="I48" s="426">
        <f t="shared" si="5"/>
        <v>0</v>
      </c>
      <c r="J48" s="427">
        <f t="shared" si="6"/>
        <v>0</v>
      </c>
      <c r="K48" s="427">
        <f t="shared" si="7"/>
        <v>0</v>
      </c>
      <c r="L48" s="427">
        <f t="shared" si="8"/>
        <v>0</v>
      </c>
      <c r="M48" s="427">
        <f t="shared" si="9"/>
        <v>0</v>
      </c>
      <c r="N48" s="427">
        <f t="shared" si="10"/>
        <v>0</v>
      </c>
      <c r="O48" s="428">
        <f t="shared" si="11"/>
        <v>0</v>
      </c>
      <c r="P48" s="427">
        <v>0</v>
      </c>
      <c r="Q48" s="427">
        <v>0</v>
      </c>
      <c r="R48" s="427">
        <v>0</v>
      </c>
      <c r="S48" s="427">
        <v>0</v>
      </c>
      <c r="T48" s="427">
        <v>0</v>
      </c>
      <c r="U48" s="428">
        <v>0</v>
      </c>
      <c r="V48" s="427">
        <v>0</v>
      </c>
      <c r="W48" s="427">
        <v>0</v>
      </c>
      <c r="X48" s="427">
        <v>0</v>
      </c>
      <c r="Y48" s="427">
        <v>0</v>
      </c>
      <c r="Z48" s="427">
        <v>0</v>
      </c>
      <c r="AA48" s="428">
        <f t="shared" si="12"/>
        <v>0</v>
      </c>
      <c r="AB48" s="427">
        <v>0</v>
      </c>
      <c r="AC48" s="427">
        <v>0</v>
      </c>
      <c r="AD48" s="427">
        <v>0</v>
      </c>
      <c r="AE48" s="427">
        <v>0</v>
      </c>
      <c r="AF48" s="427">
        <v>0</v>
      </c>
      <c r="AG48" s="428">
        <f t="shared" si="13"/>
        <v>0</v>
      </c>
      <c r="AH48" s="427">
        <v>0</v>
      </c>
      <c r="AI48" s="427">
        <v>0</v>
      </c>
      <c r="AJ48" s="427">
        <v>0</v>
      </c>
      <c r="AK48" s="427">
        <v>0</v>
      </c>
      <c r="AL48" s="427">
        <v>0</v>
      </c>
    </row>
    <row r="49" ht="26.4" outlineLevel="2" spans="1:38">
      <c r="A49" s="36" t="s">
        <v>30</v>
      </c>
      <c r="B49" s="37">
        <v>501519</v>
      </c>
      <c r="C49" s="123">
        <v>151901</v>
      </c>
      <c r="D49" s="118" t="s">
        <v>51</v>
      </c>
      <c r="E49" s="301">
        <v>1</v>
      </c>
      <c r="F49" s="118" t="s">
        <v>25</v>
      </c>
      <c r="G49" s="301" t="s">
        <v>26</v>
      </c>
      <c r="H49" s="336" t="s">
        <v>27</v>
      </c>
      <c r="I49" s="426">
        <f t="shared" si="5"/>
        <v>125</v>
      </c>
      <c r="J49" s="427">
        <f t="shared" si="6"/>
        <v>84</v>
      </c>
      <c r="K49" s="427">
        <f t="shared" si="7"/>
        <v>23</v>
      </c>
      <c r="L49" s="427">
        <f t="shared" si="8"/>
        <v>0</v>
      </c>
      <c r="M49" s="427">
        <f t="shared" si="9"/>
        <v>18</v>
      </c>
      <c r="N49" s="427">
        <f t="shared" si="10"/>
        <v>0</v>
      </c>
      <c r="O49" s="428">
        <f t="shared" si="11"/>
        <v>33</v>
      </c>
      <c r="P49" s="427">
        <v>17</v>
      </c>
      <c r="Q49" s="427">
        <v>11</v>
      </c>
      <c r="R49" s="427">
        <v>0</v>
      </c>
      <c r="S49" s="427">
        <v>5</v>
      </c>
      <c r="T49" s="427">
        <v>0</v>
      </c>
      <c r="U49" s="428">
        <v>25</v>
      </c>
      <c r="V49" s="427">
        <v>6</v>
      </c>
      <c r="W49" s="427">
        <v>6</v>
      </c>
      <c r="X49" s="427">
        <v>0</v>
      </c>
      <c r="Y49" s="427">
        <v>13</v>
      </c>
      <c r="Z49" s="427">
        <v>0</v>
      </c>
      <c r="AA49" s="428">
        <f t="shared" si="12"/>
        <v>33</v>
      </c>
      <c r="AB49" s="427">
        <v>28</v>
      </c>
      <c r="AC49" s="427">
        <v>5</v>
      </c>
      <c r="AD49" s="427">
        <v>0</v>
      </c>
      <c r="AE49" s="427">
        <v>0</v>
      </c>
      <c r="AF49" s="427">
        <v>0</v>
      </c>
      <c r="AG49" s="428">
        <f t="shared" si="13"/>
        <v>34</v>
      </c>
      <c r="AH49" s="427">
        <v>33</v>
      </c>
      <c r="AI49" s="427">
        <v>1</v>
      </c>
      <c r="AJ49" s="427">
        <v>0</v>
      </c>
      <c r="AK49" s="427">
        <v>0</v>
      </c>
      <c r="AL49" s="427">
        <v>0</v>
      </c>
    </row>
    <row r="50" ht="26.4" outlineLevel="2" spans="1:38">
      <c r="A50" s="36" t="s">
        <v>30</v>
      </c>
      <c r="B50" s="37">
        <v>501519</v>
      </c>
      <c r="C50" s="123">
        <v>151901</v>
      </c>
      <c r="D50" s="118" t="s">
        <v>51</v>
      </c>
      <c r="E50" s="301">
        <v>1</v>
      </c>
      <c r="F50" s="118" t="s">
        <v>25</v>
      </c>
      <c r="G50" s="301">
        <v>22</v>
      </c>
      <c r="H50" s="336" t="s">
        <v>28</v>
      </c>
      <c r="I50" s="426">
        <f t="shared" si="5"/>
        <v>0</v>
      </c>
      <c r="J50" s="427">
        <f t="shared" si="6"/>
        <v>0</v>
      </c>
      <c r="K50" s="427">
        <f t="shared" si="7"/>
        <v>0</v>
      </c>
      <c r="L50" s="427">
        <f t="shared" si="8"/>
        <v>0</v>
      </c>
      <c r="M50" s="427">
        <f t="shared" si="9"/>
        <v>0</v>
      </c>
      <c r="N50" s="427">
        <f t="shared" si="10"/>
        <v>0</v>
      </c>
      <c r="O50" s="428">
        <f t="shared" si="11"/>
        <v>0</v>
      </c>
      <c r="P50" s="427">
        <v>0</v>
      </c>
      <c r="Q50" s="427">
        <v>0</v>
      </c>
      <c r="R50" s="427">
        <v>0</v>
      </c>
      <c r="S50" s="427">
        <v>0</v>
      </c>
      <c r="T50" s="427">
        <v>0</v>
      </c>
      <c r="U50" s="428">
        <v>0</v>
      </c>
      <c r="V50" s="427">
        <v>0</v>
      </c>
      <c r="W50" s="427">
        <v>0</v>
      </c>
      <c r="X50" s="427">
        <v>0</v>
      </c>
      <c r="Y50" s="427">
        <v>0</v>
      </c>
      <c r="Z50" s="427">
        <v>0</v>
      </c>
      <c r="AA50" s="428">
        <f t="shared" si="12"/>
        <v>0</v>
      </c>
      <c r="AB50" s="427">
        <v>0</v>
      </c>
      <c r="AC50" s="427">
        <v>0</v>
      </c>
      <c r="AD50" s="427">
        <v>0</v>
      </c>
      <c r="AE50" s="427">
        <v>0</v>
      </c>
      <c r="AF50" s="427">
        <v>0</v>
      </c>
      <c r="AG50" s="428">
        <f t="shared" si="13"/>
        <v>0</v>
      </c>
      <c r="AH50" s="427">
        <v>0</v>
      </c>
      <c r="AI50" s="427">
        <v>0</v>
      </c>
      <c r="AJ50" s="427">
        <v>0</v>
      </c>
      <c r="AK50" s="427">
        <v>0</v>
      </c>
      <c r="AL50" s="427">
        <v>0</v>
      </c>
    </row>
    <row r="51" ht="26.4" outlineLevel="2" spans="1:38">
      <c r="A51" s="36" t="s">
        <v>23</v>
      </c>
      <c r="B51" s="37">
        <v>501601</v>
      </c>
      <c r="C51" s="123">
        <v>160101</v>
      </c>
      <c r="D51" s="118" t="s">
        <v>52</v>
      </c>
      <c r="E51" s="301">
        <v>1</v>
      </c>
      <c r="F51" s="118" t="s">
        <v>25</v>
      </c>
      <c r="G51" s="301" t="s">
        <v>26</v>
      </c>
      <c r="H51" s="336" t="s">
        <v>27</v>
      </c>
      <c r="I51" s="426">
        <f t="shared" si="5"/>
        <v>10994</v>
      </c>
      <c r="J51" s="427">
        <f t="shared" si="6"/>
        <v>56</v>
      </c>
      <c r="K51" s="427">
        <f t="shared" si="7"/>
        <v>10177</v>
      </c>
      <c r="L51" s="427">
        <f t="shared" si="8"/>
        <v>3</v>
      </c>
      <c r="M51" s="427">
        <f t="shared" si="9"/>
        <v>756</v>
      </c>
      <c r="N51" s="427">
        <f t="shared" si="10"/>
        <v>2</v>
      </c>
      <c r="O51" s="428">
        <f t="shared" si="11"/>
        <v>2529</v>
      </c>
      <c r="P51" s="427">
        <v>8</v>
      </c>
      <c r="Q51" s="427">
        <v>2327</v>
      </c>
      <c r="R51" s="427">
        <v>1</v>
      </c>
      <c r="S51" s="427">
        <v>193</v>
      </c>
      <c r="T51" s="427">
        <v>0</v>
      </c>
      <c r="U51" s="428">
        <v>2764</v>
      </c>
      <c r="V51" s="427">
        <v>25</v>
      </c>
      <c r="W51" s="427">
        <v>2432</v>
      </c>
      <c r="X51" s="427">
        <v>2</v>
      </c>
      <c r="Y51" s="427">
        <v>303</v>
      </c>
      <c r="Z51" s="427">
        <v>2</v>
      </c>
      <c r="AA51" s="428">
        <f t="shared" si="12"/>
        <v>2850</v>
      </c>
      <c r="AB51" s="427">
        <v>11</v>
      </c>
      <c r="AC51" s="427">
        <v>2708</v>
      </c>
      <c r="AD51" s="427">
        <v>0</v>
      </c>
      <c r="AE51" s="427">
        <v>131</v>
      </c>
      <c r="AF51" s="427">
        <v>0</v>
      </c>
      <c r="AG51" s="428">
        <f t="shared" si="13"/>
        <v>2851</v>
      </c>
      <c r="AH51" s="427">
        <v>12</v>
      </c>
      <c r="AI51" s="427">
        <v>2710</v>
      </c>
      <c r="AJ51" s="427">
        <v>0</v>
      </c>
      <c r="AK51" s="427">
        <v>129</v>
      </c>
      <c r="AL51" s="427">
        <v>0</v>
      </c>
    </row>
    <row r="52" ht="26.4" outlineLevel="2" spans="1:38">
      <c r="A52" s="36" t="s">
        <v>23</v>
      </c>
      <c r="B52" s="37">
        <v>501601</v>
      </c>
      <c r="C52" s="123">
        <v>160101</v>
      </c>
      <c r="D52" s="118" t="s">
        <v>52</v>
      </c>
      <c r="E52" s="301">
        <v>1</v>
      </c>
      <c r="F52" s="118" t="s">
        <v>25</v>
      </c>
      <c r="G52" s="301">
        <v>22</v>
      </c>
      <c r="H52" s="336" t="s">
        <v>28</v>
      </c>
      <c r="I52" s="426">
        <f t="shared" si="5"/>
        <v>0</v>
      </c>
      <c r="J52" s="427">
        <f t="shared" si="6"/>
        <v>0</v>
      </c>
      <c r="K52" s="427">
        <f t="shared" si="7"/>
        <v>0</v>
      </c>
      <c r="L52" s="427">
        <f t="shared" si="8"/>
        <v>0</v>
      </c>
      <c r="M52" s="427">
        <f t="shared" si="9"/>
        <v>0</v>
      </c>
      <c r="N52" s="427">
        <f t="shared" si="10"/>
        <v>0</v>
      </c>
      <c r="O52" s="428">
        <f t="shared" si="11"/>
        <v>0</v>
      </c>
      <c r="P52" s="427">
        <v>0</v>
      </c>
      <c r="Q52" s="427">
        <v>0</v>
      </c>
      <c r="R52" s="427">
        <v>0</v>
      </c>
      <c r="S52" s="427">
        <v>0</v>
      </c>
      <c r="T52" s="427">
        <v>0</v>
      </c>
      <c r="U52" s="428">
        <v>0</v>
      </c>
      <c r="V52" s="427">
        <v>0</v>
      </c>
      <c r="W52" s="427">
        <v>0</v>
      </c>
      <c r="X52" s="427">
        <v>0</v>
      </c>
      <c r="Y52" s="427">
        <v>0</v>
      </c>
      <c r="Z52" s="427">
        <v>0</v>
      </c>
      <c r="AA52" s="428">
        <f t="shared" si="12"/>
        <v>0</v>
      </c>
      <c r="AB52" s="427">
        <v>0</v>
      </c>
      <c r="AC52" s="427">
        <v>0</v>
      </c>
      <c r="AD52" s="427">
        <v>0</v>
      </c>
      <c r="AE52" s="427">
        <v>0</v>
      </c>
      <c r="AF52" s="427">
        <v>0</v>
      </c>
      <c r="AG52" s="428">
        <f t="shared" si="13"/>
        <v>0</v>
      </c>
      <c r="AH52" s="427">
        <v>0</v>
      </c>
      <c r="AI52" s="427">
        <v>0</v>
      </c>
      <c r="AJ52" s="427">
        <v>0</v>
      </c>
      <c r="AK52" s="427">
        <v>0</v>
      </c>
      <c r="AL52" s="427">
        <v>0</v>
      </c>
    </row>
    <row r="53" ht="26.4" outlineLevel="2" spans="1:38">
      <c r="A53" s="36" t="s">
        <v>23</v>
      </c>
      <c r="B53" s="37">
        <v>501701</v>
      </c>
      <c r="C53" s="123">
        <v>170101</v>
      </c>
      <c r="D53" s="118" t="s">
        <v>53</v>
      </c>
      <c r="E53" s="301">
        <v>1</v>
      </c>
      <c r="F53" s="118" t="s">
        <v>25</v>
      </c>
      <c r="G53" s="301" t="s">
        <v>26</v>
      </c>
      <c r="H53" s="336" t="s">
        <v>27</v>
      </c>
      <c r="I53" s="426">
        <f t="shared" si="5"/>
        <v>20031</v>
      </c>
      <c r="J53" s="427">
        <f t="shared" si="6"/>
        <v>572</v>
      </c>
      <c r="K53" s="427">
        <f t="shared" si="7"/>
        <v>18035</v>
      </c>
      <c r="L53" s="427">
        <f t="shared" si="8"/>
        <v>17</v>
      </c>
      <c r="M53" s="427">
        <f t="shared" si="9"/>
        <v>1390</v>
      </c>
      <c r="N53" s="427">
        <f t="shared" si="10"/>
        <v>17</v>
      </c>
      <c r="O53" s="428">
        <f t="shared" si="11"/>
        <v>4686</v>
      </c>
      <c r="P53" s="427">
        <v>129</v>
      </c>
      <c r="Q53" s="427">
        <v>4195</v>
      </c>
      <c r="R53" s="427">
        <v>7</v>
      </c>
      <c r="S53" s="427">
        <v>351</v>
      </c>
      <c r="T53" s="427">
        <v>4</v>
      </c>
      <c r="U53" s="428">
        <v>5074</v>
      </c>
      <c r="V53" s="427">
        <v>281</v>
      </c>
      <c r="W53" s="427">
        <v>4368</v>
      </c>
      <c r="X53" s="427">
        <v>7</v>
      </c>
      <c r="Y53" s="427">
        <v>412</v>
      </c>
      <c r="Z53" s="427">
        <v>6</v>
      </c>
      <c r="AA53" s="428">
        <f t="shared" si="12"/>
        <v>5184</v>
      </c>
      <c r="AB53" s="427">
        <v>125</v>
      </c>
      <c r="AC53" s="427">
        <v>4738</v>
      </c>
      <c r="AD53" s="427">
        <v>3</v>
      </c>
      <c r="AE53" s="427">
        <v>312</v>
      </c>
      <c r="AF53" s="427">
        <v>6</v>
      </c>
      <c r="AG53" s="428">
        <f t="shared" si="13"/>
        <v>5087</v>
      </c>
      <c r="AH53" s="427">
        <v>37</v>
      </c>
      <c r="AI53" s="427">
        <v>4734</v>
      </c>
      <c r="AJ53" s="427">
        <v>0</v>
      </c>
      <c r="AK53" s="427">
        <v>315</v>
      </c>
      <c r="AL53" s="427">
        <v>1</v>
      </c>
    </row>
    <row r="54" ht="26.4" outlineLevel="2" spans="1:38">
      <c r="A54" s="36" t="s">
        <v>23</v>
      </c>
      <c r="B54" s="37">
        <v>501701</v>
      </c>
      <c r="C54" s="123">
        <v>170101</v>
      </c>
      <c r="D54" s="118" t="s">
        <v>53</v>
      </c>
      <c r="E54" s="301">
        <v>1</v>
      </c>
      <c r="F54" s="118" t="s">
        <v>25</v>
      </c>
      <c r="G54" s="301">
        <v>22</v>
      </c>
      <c r="H54" s="336" t="s">
        <v>28</v>
      </c>
      <c r="I54" s="426">
        <f t="shared" si="5"/>
        <v>2952</v>
      </c>
      <c r="J54" s="427">
        <f t="shared" si="6"/>
        <v>268</v>
      </c>
      <c r="K54" s="427">
        <f t="shared" si="7"/>
        <v>2309</v>
      </c>
      <c r="L54" s="427">
        <f t="shared" si="8"/>
        <v>8</v>
      </c>
      <c r="M54" s="427">
        <f t="shared" si="9"/>
        <v>366</v>
      </c>
      <c r="N54" s="427">
        <f t="shared" si="10"/>
        <v>1</v>
      </c>
      <c r="O54" s="428">
        <f t="shared" si="11"/>
        <v>677</v>
      </c>
      <c r="P54" s="427">
        <v>99</v>
      </c>
      <c r="Q54" s="427">
        <v>453</v>
      </c>
      <c r="R54" s="427">
        <v>6</v>
      </c>
      <c r="S54" s="427">
        <v>119</v>
      </c>
      <c r="T54" s="427">
        <v>0</v>
      </c>
      <c r="U54" s="428">
        <v>846</v>
      </c>
      <c r="V54" s="427">
        <v>159</v>
      </c>
      <c r="W54" s="427">
        <v>523</v>
      </c>
      <c r="X54" s="427">
        <v>2</v>
      </c>
      <c r="Y54" s="427">
        <v>161</v>
      </c>
      <c r="Z54" s="427">
        <v>1</v>
      </c>
      <c r="AA54" s="428">
        <f t="shared" si="12"/>
        <v>714</v>
      </c>
      <c r="AB54" s="427">
        <v>5</v>
      </c>
      <c r="AC54" s="427">
        <v>666</v>
      </c>
      <c r="AD54" s="427">
        <v>0</v>
      </c>
      <c r="AE54" s="427">
        <v>43</v>
      </c>
      <c r="AF54" s="427">
        <v>0</v>
      </c>
      <c r="AG54" s="428">
        <f t="shared" si="13"/>
        <v>715</v>
      </c>
      <c r="AH54" s="427">
        <v>5</v>
      </c>
      <c r="AI54" s="427">
        <v>667</v>
      </c>
      <c r="AJ54" s="427">
        <v>0</v>
      </c>
      <c r="AK54" s="427">
        <v>43</v>
      </c>
      <c r="AL54" s="427">
        <v>0</v>
      </c>
    </row>
    <row r="55" ht="26.4" outlineLevel="2" spans="1:38">
      <c r="A55" s="36" t="s">
        <v>23</v>
      </c>
      <c r="B55" s="37">
        <v>501705</v>
      </c>
      <c r="C55" s="123">
        <v>170601</v>
      </c>
      <c r="D55" s="118" t="s">
        <v>54</v>
      </c>
      <c r="E55" s="301">
        <v>1</v>
      </c>
      <c r="F55" s="118" t="s">
        <v>25</v>
      </c>
      <c r="G55" s="301" t="s">
        <v>26</v>
      </c>
      <c r="H55" s="336" t="s">
        <v>27</v>
      </c>
      <c r="I55" s="426">
        <f t="shared" si="5"/>
        <v>202</v>
      </c>
      <c r="J55" s="427">
        <f t="shared" si="6"/>
        <v>25</v>
      </c>
      <c r="K55" s="427">
        <f t="shared" si="7"/>
        <v>115</v>
      </c>
      <c r="L55" s="427">
        <f t="shared" si="8"/>
        <v>19</v>
      </c>
      <c r="M55" s="427">
        <f t="shared" si="9"/>
        <v>27</v>
      </c>
      <c r="N55" s="427">
        <f t="shared" si="10"/>
        <v>16</v>
      </c>
      <c r="O55" s="428">
        <f t="shared" si="11"/>
        <v>50</v>
      </c>
      <c r="P55" s="427">
        <v>3</v>
      </c>
      <c r="Q55" s="427">
        <v>45</v>
      </c>
      <c r="R55" s="427">
        <v>0</v>
      </c>
      <c r="S55" s="427">
        <v>2</v>
      </c>
      <c r="T55" s="427">
        <v>0</v>
      </c>
      <c r="U55" s="428">
        <v>52</v>
      </c>
      <c r="V55" s="427">
        <v>5</v>
      </c>
      <c r="W55" s="427">
        <v>39</v>
      </c>
      <c r="X55" s="427">
        <v>1</v>
      </c>
      <c r="Y55" s="427">
        <v>7</v>
      </c>
      <c r="Z55" s="427">
        <v>0</v>
      </c>
      <c r="AA55" s="428">
        <f t="shared" si="12"/>
        <v>51</v>
      </c>
      <c r="AB55" s="427">
        <v>9</v>
      </c>
      <c r="AC55" s="427">
        <v>15</v>
      </c>
      <c r="AD55" s="427">
        <v>9</v>
      </c>
      <c r="AE55" s="427">
        <v>9</v>
      </c>
      <c r="AF55" s="427">
        <v>9</v>
      </c>
      <c r="AG55" s="428">
        <f t="shared" si="13"/>
        <v>49</v>
      </c>
      <c r="AH55" s="427">
        <v>8</v>
      </c>
      <c r="AI55" s="427">
        <v>16</v>
      </c>
      <c r="AJ55" s="427">
        <v>9</v>
      </c>
      <c r="AK55" s="427">
        <v>9</v>
      </c>
      <c r="AL55" s="427">
        <v>7</v>
      </c>
    </row>
    <row r="56" ht="26.4" outlineLevel="2" spans="1:38">
      <c r="A56" s="36" t="s">
        <v>23</v>
      </c>
      <c r="B56" s="37">
        <v>501705</v>
      </c>
      <c r="C56" s="123">
        <v>170601</v>
      </c>
      <c r="D56" s="118" t="s">
        <v>54</v>
      </c>
      <c r="E56" s="301">
        <v>1</v>
      </c>
      <c r="F56" s="118" t="s">
        <v>25</v>
      </c>
      <c r="G56" s="301">
        <v>22</v>
      </c>
      <c r="H56" s="336" t="s">
        <v>28</v>
      </c>
      <c r="I56" s="426">
        <f t="shared" si="5"/>
        <v>0</v>
      </c>
      <c r="J56" s="427">
        <f t="shared" si="6"/>
        <v>0</v>
      </c>
      <c r="K56" s="427">
        <f t="shared" si="7"/>
        <v>0</v>
      </c>
      <c r="L56" s="427">
        <f t="shared" si="8"/>
        <v>0</v>
      </c>
      <c r="M56" s="427">
        <f t="shared" si="9"/>
        <v>0</v>
      </c>
      <c r="N56" s="427">
        <f t="shared" si="10"/>
        <v>0</v>
      </c>
      <c r="O56" s="428">
        <f t="shared" si="11"/>
        <v>0</v>
      </c>
      <c r="P56" s="427">
        <v>0</v>
      </c>
      <c r="Q56" s="427">
        <v>0</v>
      </c>
      <c r="R56" s="427">
        <v>0</v>
      </c>
      <c r="S56" s="427">
        <v>0</v>
      </c>
      <c r="T56" s="427">
        <v>0</v>
      </c>
      <c r="U56" s="428">
        <v>0</v>
      </c>
      <c r="V56" s="427">
        <v>0</v>
      </c>
      <c r="W56" s="427">
        <v>0</v>
      </c>
      <c r="X56" s="427">
        <v>0</v>
      </c>
      <c r="Y56" s="427">
        <v>0</v>
      </c>
      <c r="Z56" s="427">
        <v>0</v>
      </c>
      <c r="AA56" s="428">
        <f t="shared" si="12"/>
        <v>0</v>
      </c>
      <c r="AB56" s="427">
        <v>0</v>
      </c>
      <c r="AC56" s="427">
        <v>0</v>
      </c>
      <c r="AD56" s="427">
        <v>0</v>
      </c>
      <c r="AE56" s="427">
        <v>0</v>
      </c>
      <c r="AF56" s="427">
        <v>0</v>
      </c>
      <c r="AG56" s="428">
        <f t="shared" si="13"/>
        <v>0</v>
      </c>
      <c r="AH56" s="427">
        <v>0</v>
      </c>
      <c r="AI56" s="427">
        <v>0</v>
      </c>
      <c r="AJ56" s="427">
        <v>0</v>
      </c>
      <c r="AK56" s="427">
        <v>0</v>
      </c>
      <c r="AL56" s="427">
        <v>0</v>
      </c>
    </row>
    <row r="57" ht="26.4" outlineLevel="2" spans="1:38">
      <c r="A57" s="36" t="s">
        <v>30</v>
      </c>
      <c r="B57" s="37">
        <v>501711</v>
      </c>
      <c r="C57" s="123">
        <v>171401</v>
      </c>
      <c r="D57" s="118" t="s">
        <v>55</v>
      </c>
      <c r="E57" s="301">
        <v>1</v>
      </c>
      <c r="F57" s="118" t="s">
        <v>25</v>
      </c>
      <c r="G57" s="301" t="s">
        <v>26</v>
      </c>
      <c r="H57" s="336" t="s">
        <v>27</v>
      </c>
      <c r="I57" s="426">
        <f t="shared" si="5"/>
        <v>282</v>
      </c>
      <c r="J57" s="427">
        <f t="shared" si="6"/>
        <v>19</v>
      </c>
      <c r="K57" s="427">
        <f t="shared" si="7"/>
        <v>223</v>
      </c>
      <c r="L57" s="427">
        <f t="shared" si="8"/>
        <v>0</v>
      </c>
      <c r="M57" s="427">
        <f t="shared" si="9"/>
        <v>40</v>
      </c>
      <c r="N57" s="427">
        <f t="shared" si="10"/>
        <v>0</v>
      </c>
      <c r="O57" s="428">
        <f t="shared" si="11"/>
        <v>64</v>
      </c>
      <c r="P57" s="427">
        <v>2</v>
      </c>
      <c r="Q57" s="427">
        <v>55</v>
      </c>
      <c r="R57" s="427">
        <v>0</v>
      </c>
      <c r="S57" s="427">
        <v>7</v>
      </c>
      <c r="T57" s="427">
        <v>0</v>
      </c>
      <c r="U57" s="428">
        <v>78</v>
      </c>
      <c r="V57" s="427">
        <v>6</v>
      </c>
      <c r="W57" s="427">
        <v>59</v>
      </c>
      <c r="X57" s="427">
        <v>0</v>
      </c>
      <c r="Y57" s="427">
        <v>13</v>
      </c>
      <c r="Z57" s="427">
        <v>0</v>
      </c>
      <c r="AA57" s="428">
        <f t="shared" si="12"/>
        <v>71</v>
      </c>
      <c r="AB57" s="427">
        <v>6</v>
      </c>
      <c r="AC57" s="427">
        <v>55</v>
      </c>
      <c r="AD57" s="427">
        <v>0</v>
      </c>
      <c r="AE57" s="427">
        <v>10</v>
      </c>
      <c r="AF57" s="427">
        <v>0</v>
      </c>
      <c r="AG57" s="428">
        <f t="shared" si="13"/>
        <v>69</v>
      </c>
      <c r="AH57" s="427">
        <v>5</v>
      </c>
      <c r="AI57" s="427">
        <v>54</v>
      </c>
      <c r="AJ57" s="427">
        <v>0</v>
      </c>
      <c r="AK57" s="427">
        <v>10</v>
      </c>
      <c r="AL57" s="427">
        <v>0</v>
      </c>
    </row>
    <row r="58" ht="26.4" outlineLevel="2" spans="1:38">
      <c r="A58" s="36" t="s">
        <v>30</v>
      </c>
      <c r="B58" s="37">
        <v>501711</v>
      </c>
      <c r="C58" s="123">
        <v>171401</v>
      </c>
      <c r="D58" s="118" t="s">
        <v>55</v>
      </c>
      <c r="E58" s="301">
        <v>1</v>
      </c>
      <c r="F58" s="118" t="s">
        <v>25</v>
      </c>
      <c r="G58" s="301">
        <v>22</v>
      </c>
      <c r="H58" s="336" t="s">
        <v>28</v>
      </c>
      <c r="I58" s="426">
        <f t="shared" si="5"/>
        <v>0</v>
      </c>
      <c r="J58" s="427">
        <f t="shared" si="6"/>
        <v>0</v>
      </c>
      <c r="K58" s="427">
        <f t="shared" si="7"/>
        <v>0</v>
      </c>
      <c r="L58" s="427">
        <f t="shared" si="8"/>
        <v>0</v>
      </c>
      <c r="M58" s="427">
        <f t="shared" si="9"/>
        <v>0</v>
      </c>
      <c r="N58" s="427">
        <f t="shared" si="10"/>
        <v>0</v>
      </c>
      <c r="O58" s="428">
        <f t="shared" si="11"/>
        <v>0</v>
      </c>
      <c r="P58" s="427">
        <v>0</v>
      </c>
      <c r="Q58" s="427">
        <v>0</v>
      </c>
      <c r="R58" s="427">
        <v>0</v>
      </c>
      <c r="S58" s="427">
        <v>0</v>
      </c>
      <c r="T58" s="427">
        <v>0</v>
      </c>
      <c r="U58" s="428">
        <v>0</v>
      </c>
      <c r="V58" s="427">
        <v>0</v>
      </c>
      <c r="W58" s="427">
        <v>0</v>
      </c>
      <c r="X58" s="427">
        <v>0</v>
      </c>
      <c r="Y58" s="427">
        <v>0</v>
      </c>
      <c r="Z58" s="427">
        <v>0</v>
      </c>
      <c r="AA58" s="428">
        <f t="shared" si="12"/>
        <v>0</v>
      </c>
      <c r="AB58" s="427">
        <v>0</v>
      </c>
      <c r="AC58" s="427">
        <v>0</v>
      </c>
      <c r="AD58" s="427">
        <v>0</v>
      </c>
      <c r="AE58" s="427">
        <v>0</v>
      </c>
      <c r="AF58" s="427">
        <v>0</v>
      </c>
      <c r="AG58" s="428">
        <f t="shared" si="13"/>
        <v>0</v>
      </c>
      <c r="AH58" s="427">
        <v>0</v>
      </c>
      <c r="AI58" s="427">
        <v>0</v>
      </c>
      <c r="AJ58" s="427">
        <v>0</v>
      </c>
      <c r="AK58" s="427">
        <v>0</v>
      </c>
      <c r="AL58" s="427">
        <v>0</v>
      </c>
    </row>
    <row r="59" ht="26.4" outlineLevel="2" spans="1:38">
      <c r="A59" s="36" t="s">
        <v>30</v>
      </c>
      <c r="B59" s="37">
        <v>501718</v>
      </c>
      <c r="C59" s="123">
        <v>172101</v>
      </c>
      <c r="D59" s="118" t="s">
        <v>56</v>
      </c>
      <c r="E59" s="301">
        <v>1</v>
      </c>
      <c r="F59" s="118" t="s">
        <v>25</v>
      </c>
      <c r="G59" s="301" t="s">
        <v>26</v>
      </c>
      <c r="H59" s="336" t="s">
        <v>27</v>
      </c>
      <c r="I59" s="426">
        <f t="shared" si="5"/>
        <v>96</v>
      </c>
      <c r="J59" s="427">
        <f t="shared" si="6"/>
        <v>11</v>
      </c>
      <c r="K59" s="427">
        <f t="shared" si="7"/>
        <v>48</v>
      </c>
      <c r="L59" s="427">
        <f t="shared" si="8"/>
        <v>10</v>
      </c>
      <c r="M59" s="427">
        <f t="shared" si="9"/>
        <v>17</v>
      </c>
      <c r="N59" s="427">
        <f t="shared" si="10"/>
        <v>10</v>
      </c>
      <c r="O59" s="428">
        <f t="shared" si="11"/>
        <v>24</v>
      </c>
      <c r="P59" s="427">
        <v>1</v>
      </c>
      <c r="Q59" s="427">
        <v>18</v>
      </c>
      <c r="R59" s="427">
        <v>0</v>
      </c>
      <c r="S59" s="427">
        <v>5</v>
      </c>
      <c r="T59" s="427">
        <v>0</v>
      </c>
      <c r="U59" s="428">
        <v>24</v>
      </c>
      <c r="V59" s="427">
        <v>0</v>
      </c>
      <c r="W59" s="427">
        <v>21</v>
      </c>
      <c r="X59" s="427">
        <v>0</v>
      </c>
      <c r="Y59" s="427">
        <v>3</v>
      </c>
      <c r="Z59" s="427">
        <v>0</v>
      </c>
      <c r="AA59" s="428">
        <f t="shared" si="12"/>
        <v>24</v>
      </c>
      <c r="AB59" s="427">
        <v>5</v>
      </c>
      <c r="AC59" s="427">
        <v>5</v>
      </c>
      <c r="AD59" s="427">
        <v>5</v>
      </c>
      <c r="AE59" s="427">
        <v>4</v>
      </c>
      <c r="AF59" s="427">
        <v>5</v>
      </c>
      <c r="AG59" s="428">
        <f t="shared" si="13"/>
        <v>24</v>
      </c>
      <c r="AH59" s="427">
        <v>5</v>
      </c>
      <c r="AI59" s="427">
        <v>4</v>
      </c>
      <c r="AJ59" s="427">
        <v>5</v>
      </c>
      <c r="AK59" s="427">
        <v>5</v>
      </c>
      <c r="AL59" s="427">
        <v>5</v>
      </c>
    </row>
    <row r="60" ht="26.4" outlineLevel="2" spans="1:38">
      <c r="A60" s="36" t="s">
        <v>30</v>
      </c>
      <c r="B60" s="37">
        <v>501718</v>
      </c>
      <c r="C60" s="123">
        <v>172101</v>
      </c>
      <c r="D60" s="118" t="s">
        <v>56</v>
      </c>
      <c r="E60" s="301">
        <v>1</v>
      </c>
      <c r="F60" s="118" t="s">
        <v>25</v>
      </c>
      <c r="G60" s="301">
        <v>22</v>
      </c>
      <c r="H60" s="336" t="s">
        <v>28</v>
      </c>
      <c r="I60" s="426">
        <f t="shared" si="5"/>
        <v>0</v>
      </c>
      <c r="J60" s="427">
        <f t="shared" si="6"/>
        <v>0</v>
      </c>
      <c r="K60" s="427">
        <f t="shared" si="7"/>
        <v>0</v>
      </c>
      <c r="L60" s="427">
        <f t="shared" si="8"/>
        <v>0</v>
      </c>
      <c r="M60" s="427">
        <f t="shared" si="9"/>
        <v>0</v>
      </c>
      <c r="N60" s="427">
        <f t="shared" si="10"/>
        <v>0</v>
      </c>
      <c r="O60" s="428">
        <f t="shared" si="11"/>
        <v>0</v>
      </c>
      <c r="P60" s="427">
        <v>0</v>
      </c>
      <c r="Q60" s="427">
        <v>0</v>
      </c>
      <c r="R60" s="427">
        <v>0</v>
      </c>
      <c r="S60" s="427">
        <v>0</v>
      </c>
      <c r="T60" s="427">
        <v>0</v>
      </c>
      <c r="U60" s="428">
        <v>0</v>
      </c>
      <c r="V60" s="427">
        <v>0</v>
      </c>
      <c r="W60" s="427">
        <v>0</v>
      </c>
      <c r="X60" s="427">
        <v>0</v>
      </c>
      <c r="Y60" s="427">
        <v>0</v>
      </c>
      <c r="Z60" s="427">
        <v>0</v>
      </c>
      <c r="AA60" s="428">
        <f t="shared" si="12"/>
        <v>0</v>
      </c>
      <c r="AB60" s="427">
        <v>0</v>
      </c>
      <c r="AC60" s="427">
        <v>0</v>
      </c>
      <c r="AD60" s="427">
        <v>0</v>
      </c>
      <c r="AE60" s="427">
        <v>0</v>
      </c>
      <c r="AF60" s="427">
        <v>0</v>
      </c>
      <c r="AG60" s="428">
        <f t="shared" si="13"/>
        <v>0</v>
      </c>
      <c r="AH60" s="427">
        <v>0</v>
      </c>
      <c r="AI60" s="427">
        <v>0</v>
      </c>
      <c r="AJ60" s="427">
        <v>0</v>
      </c>
      <c r="AK60" s="427">
        <v>0</v>
      </c>
      <c r="AL60" s="427">
        <v>0</v>
      </c>
    </row>
    <row r="61" ht="26.4" outlineLevel="2" spans="1:38">
      <c r="A61" s="36" t="s">
        <v>23</v>
      </c>
      <c r="B61" s="37">
        <v>501901</v>
      </c>
      <c r="C61" s="123">
        <v>190101</v>
      </c>
      <c r="D61" s="118" t="s">
        <v>57</v>
      </c>
      <c r="E61" s="301">
        <v>1</v>
      </c>
      <c r="F61" s="118" t="s">
        <v>25</v>
      </c>
      <c r="G61" s="301" t="s">
        <v>26</v>
      </c>
      <c r="H61" s="336" t="s">
        <v>27</v>
      </c>
      <c r="I61" s="426">
        <f t="shared" si="5"/>
        <v>25300</v>
      </c>
      <c r="J61" s="427">
        <f t="shared" si="6"/>
        <v>302</v>
      </c>
      <c r="K61" s="427">
        <f t="shared" si="7"/>
        <v>10358</v>
      </c>
      <c r="L61" s="427">
        <f t="shared" si="8"/>
        <v>18</v>
      </c>
      <c r="M61" s="427">
        <f t="shared" si="9"/>
        <v>14610</v>
      </c>
      <c r="N61" s="427">
        <f t="shared" si="10"/>
        <v>12</v>
      </c>
      <c r="O61" s="428">
        <f t="shared" si="11"/>
        <v>5621</v>
      </c>
      <c r="P61" s="427">
        <v>57</v>
      </c>
      <c r="Q61" s="427">
        <v>2320</v>
      </c>
      <c r="R61" s="427">
        <v>6</v>
      </c>
      <c r="S61" s="427">
        <v>3238</v>
      </c>
      <c r="T61" s="427">
        <v>0</v>
      </c>
      <c r="U61" s="428">
        <v>6169</v>
      </c>
      <c r="V61" s="427">
        <v>79</v>
      </c>
      <c r="W61" s="427">
        <v>2348</v>
      </c>
      <c r="X61" s="427">
        <v>3</v>
      </c>
      <c r="Y61" s="427">
        <v>3729</v>
      </c>
      <c r="Z61" s="427">
        <v>10</v>
      </c>
      <c r="AA61" s="428">
        <f t="shared" si="12"/>
        <v>6940</v>
      </c>
      <c r="AB61" s="427">
        <v>90</v>
      </c>
      <c r="AC61" s="427">
        <v>3025</v>
      </c>
      <c r="AD61" s="427">
        <v>9</v>
      </c>
      <c r="AE61" s="427">
        <v>3814</v>
      </c>
      <c r="AF61" s="427">
        <v>2</v>
      </c>
      <c r="AG61" s="428">
        <f t="shared" si="13"/>
        <v>6570</v>
      </c>
      <c r="AH61" s="427">
        <v>76</v>
      </c>
      <c r="AI61" s="427">
        <v>2665</v>
      </c>
      <c r="AJ61" s="427">
        <v>0</v>
      </c>
      <c r="AK61" s="427">
        <v>3829</v>
      </c>
      <c r="AL61" s="427">
        <v>0</v>
      </c>
    </row>
    <row r="62" ht="26.4" outlineLevel="2" spans="1:38">
      <c r="A62" s="36" t="s">
        <v>23</v>
      </c>
      <c r="B62" s="37">
        <v>501901</v>
      </c>
      <c r="C62" s="123">
        <v>190101</v>
      </c>
      <c r="D62" s="118" t="s">
        <v>57</v>
      </c>
      <c r="E62" s="301">
        <v>1</v>
      </c>
      <c r="F62" s="118" t="s">
        <v>25</v>
      </c>
      <c r="G62" s="301">
        <v>22</v>
      </c>
      <c r="H62" s="336" t="s">
        <v>28</v>
      </c>
      <c r="I62" s="426">
        <f t="shared" si="5"/>
        <v>1133</v>
      </c>
      <c r="J62" s="427">
        <f t="shared" si="6"/>
        <v>44</v>
      </c>
      <c r="K62" s="427">
        <f t="shared" si="7"/>
        <v>501</v>
      </c>
      <c r="L62" s="427">
        <f t="shared" si="8"/>
        <v>0</v>
      </c>
      <c r="M62" s="427">
        <f t="shared" si="9"/>
        <v>578</v>
      </c>
      <c r="N62" s="427">
        <f t="shared" si="10"/>
        <v>10</v>
      </c>
      <c r="O62" s="428">
        <f t="shared" si="11"/>
        <v>222</v>
      </c>
      <c r="P62" s="429">
        <v>17</v>
      </c>
      <c r="Q62" s="429">
        <v>92</v>
      </c>
      <c r="R62" s="429">
        <v>0</v>
      </c>
      <c r="S62" s="429">
        <v>113</v>
      </c>
      <c r="T62" s="429">
        <v>0</v>
      </c>
      <c r="U62" s="428">
        <v>666</v>
      </c>
      <c r="V62" s="427">
        <v>25</v>
      </c>
      <c r="W62" s="427">
        <v>314</v>
      </c>
      <c r="X62" s="427">
        <v>0</v>
      </c>
      <c r="Y62" s="427">
        <v>317</v>
      </c>
      <c r="Z62" s="427">
        <v>10</v>
      </c>
      <c r="AA62" s="428">
        <f t="shared" si="12"/>
        <v>123</v>
      </c>
      <c r="AB62" s="427">
        <v>1</v>
      </c>
      <c r="AC62" s="427">
        <v>47</v>
      </c>
      <c r="AD62" s="427">
        <v>0</v>
      </c>
      <c r="AE62" s="427">
        <v>75</v>
      </c>
      <c r="AF62" s="427">
        <v>0</v>
      </c>
      <c r="AG62" s="428">
        <f t="shared" si="13"/>
        <v>122</v>
      </c>
      <c r="AH62" s="427">
        <v>1</v>
      </c>
      <c r="AI62" s="427">
        <v>48</v>
      </c>
      <c r="AJ62" s="427">
        <v>0</v>
      </c>
      <c r="AK62" s="427">
        <v>73</v>
      </c>
      <c r="AL62" s="427">
        <v>0</v>
      </c>
    </row>
    <row r="63" ht="26.4" outlineLevel="2" spans="1:38">
      <c r="A63" s="36" t="s">
        <v>30</v>
      </c>
      <c r="B63" s="37">
        <v>501912</v>
      </c>
      <c r="C63" s="123">
        <v>191201</v>
      </c>
      <c r="D63" s="118" t="s">
        <v>58</v>
      </c>
      <c r="E63" s="301">
        <v>1</v>
      </c>
      <c r="F63" s="118" t="s">
        <v>25</v>
      </c>
      <c r="G63" s="301" t="s">
        <v>26</v>
      </c>
      <c r="H63" s="336" t="s">
        <v>27</v>
      </c>
      <c r="I63" s="426">
        <f t="shared" si="5"/>
        <v>38</v>
      </c>
      <c r="J63" s="427">
        <f t="shared" si="6"/>
        <v>1</v>
      </c>
      <c r="K63" s="427">
        <f t="shared" si="7"/>
        <v>16</v>
      </c>
      <c r="L63" s="427">
        <f t="shared" si="8"/>
        <v>0</v>
      </c>
      <c r="M63" s="427">
        <f t="shared" si="9"/>
        <v>21</v>
      </c>
      <c r="N63" s="427">
        <f t="shared" si="10"/>
        <v>0</v>
      </c>
      <c r="O63" s="428">
        <f t="shared" si="11"/>
        <v>6</v>
      </c>
      <c r="P63" s="429">
        <v>0</v>
      </c>
      <c r="Q63" s="429">
        <v>4</v>
      </c>
      <c r="R63" s="429">
        <v>0</v>
      </c>
      <c r="S63" s="429">
        <v>2</v>
      </c>
      <c r="T63" s="429">
        <v>0</v>
      </c>
      <c r="U63" s="428">
        <v>9</v>
      </c>
      <c r="V63" s="427">
        <v>1</v>
      </c>
      <c r="W63" s="427">
        <v>2</v>
      </c>
      <c r="X63" s="427">
        <v>0</v>
      </c>
      <c r="Y63" s="427">
        <v>6</v>
      </c>
      <c r="Z63" s="427">
        <v>0</v>
      </c>
      <c r="AA63" s="428">
        <f t="shared" si="12"/>
        <v>15</v>
      </c>
      <c r="AB63" s="427">
        <v>0</v>
      </c>
      <c r="AC63" s="427">
        <v>6</v>
      </c>
      <c r="AD63" s="427">
        <v>0</v>
      </c>
      <c r="AE63" s="427">
        <v>9</v>
      </c>
      <c r="AF63" s="427">
        <v>0</v>
      </c>
      <c r="AG63" s="428">
        <f t="shared" si="13"/>
        <v>8</v>
      </c>
      <c r="AH63" s="427">
        <v>0</v>
      </c>
      <c r="AI63" s="427">
        <v>4</v>
      </c>
      <c r="AJ63" s="427">
        <v>0</v>
      </c>
      <c r="AK63" s="427">
        <v>4</v>
      </c>
      <c r="AL63" s="427">
        <v>0</v>
      </c>
    </row>
    <row r="64" ht="26.4" outlineLevel="2" spans="1:38">
      <c r="A64" s="36" t="s">
        <v>30</v>
      </c>
      <c r="B64" s="37">
        <v>501912</v>
      </c>
      <c r="C64" s="123">
        <v>191201</v>
      </c>
      <c r="D64" s="118" t="s">
        <v>58</v>
      </c>
      <c r="E64" s="301">
        <v>1</v>
      </c>
      <c r="F64" s="118" t="s">
        <v>25</v>
      </c>
      <c r="G64" s="301">
        <v>22</v>
      </c>
      <c r="H64" s="336" t="s">
        <v>28</v>
      </c>
      <c r="I64" s="426">
        <f t="shared" si="5"/>
        <v>0</v>
      </c>
      <c r="J64" s="427">
        <f t="shared" si="6"/>
        <v>0</v>
      </c>
      <c r="K64" s="427">
        <f t="shared" si="7"/>
        <v>0</v>
      </c>
      <c r="L64" s="427">
        <f t="shared" si="8"/>
        <v>0</v>
      </c>
      <c r="M64" s="427">
        <f t="shared" si="9"/>
        <v>0</v>
      </c>
      <c r="N64" s="427">
        <f t="shared" si="10"/>
        <v>0</v>
      </c>
      <c r="O64" s="428">
        <f t="shared" si="11"/>
        <v>0</v>
      </c>
      <c r="P64" s="427">
        <v>0</v>
      </c>
      <c r="Q64" s="429">
        <v>0</v>
      </c>
      <c r="R64" s="429">
        <v>0</v>
      </c>
      <c r="S64" s="429">
        <v>0</v>
      </c>
      <c r="T64" s="429">
        <v>0</v>
      </c>
      <c r="U64" s="428">
        <v>0</v>
      </c>
      <c r="V64" s="427">
        <v>0</v>
      </c>
      <c r="W64" s="427">
        <v>0</v>
      </c>
      <c r="X64" s="427">
        <v>0</v>
      </c>
      <c r="Y64" s="427">
        <v>0</v>
      </c>
      <c r="Z64" s="427">
        <v>0</v>
      </c>
      <c r="AA64" s="428">
        <f t="shared" si="12"/>
        <v>0</v>
      </c>
      <c r="AB64" s="427">
        <v>0</v>
      </c>
      <c r="AC64" s="427">
        <v>0</v>
      </c>
      <c r="AD64" s="427">
        <v>0</v>
      </c>
      <c r="AE64" s="427">
        <v>0</v>
      </c>
      <c r="AF64" s="427">
        <v>0</v>
      </c>
      <c r="AG64" s="428">
        <f t="shared" si="13"/>
        <v>0</v>
      </c>
      <c r="AH64" s="427">
        <v>0</v>
      </c>
      <c r="AI64" s="427">
        <v>0</v>
      </c>
      <c r="AJ64" s="427">
        <v>0</v>
      </c>
      <c r="AK64" s="427">
        <v>0</v>
      </c>
      <c r="AL64" s="427">
        <v>0</v>
      </c>
    </row>
    <row r="65" ht="26.4" outlineLevel="2" spans="1:38">
      <c r="A65" s="36" t="s">
        <v>23</v>
      </c>
      <c r="B65" s="37">
        <v>501914</v>
      </c>
      <c r="C65" s="123">
        <v>191401</v>
      </c>
      <c r="D65" s="118" t="s">
        <v>59</v>
      </c>
      <c r="E65" s="301">
        <v>1</v>
      </c>
      <c r="F65" s="118" t="s">
        <v>25</v>
      </c>
      <c r="G65" s="301" t="s">
        <v>26</v>
      </c>
      <c r="H65" s="336" t="s">
        <v>27</v>
      </c>
      <c r="I65" s="426">
        <f t="shared" si="5"/>
        <v>9673</v>
      </c>
      <c r="J65" s="427">
        <f t="shared" si="6"/>
        <v>306</v>
      </c>
      <c r="K65" s="427">
        <f t="shared" si="7"/>
        <v>4573</v>
      </c>
      <c r="L65" s="427">
        <f t="shared" si="8"/>
        <v>11</v>
      </c>
      <c r="M65" s="427">
        <f t="shared" si="9"/>
        <v>4783</v>
      </c>
      <c r="N65" s="427">
        <f t="shared" si="10"/>
        <v>0</v>
      </c>
      <c r="O65" s="428">
        <f t="shared" si="11"/>
        <v>1710</v>
      </c>
      <c r="P65" s="429">
        <v>27</v>
      </c>
      <c r="Q65" s="429">
        <v>793</v>
      </c>
      <c r="R65" s="429">
        <v>0</v>
      </c>
      <c r="S65" s="429">
        <v>890</v>
      </c>
      <c r="T65" s="429">
        <v>0</v>
      </c>
      <c r="U65" s="428">
        <f>SUM(V65:Z65)</f>
        <v>2257</v>
      </c>
      <c r="V65" s="427">
        <v>35</v>
      </c>
      <c r="W65" s="427">
        <v>1068</v>
      </c>
      <c r="X65" s="427">
        <v>2</v>
      </c>
      <c r="Y65" s="427">
        <v>1152</v>
      </c>
      <c r="Z65" s="427">
        <v>0</v>
      </c>
      <c r="AA65" s="428">
        <f t="shared" si="12"/>
        <v>3306</v>
      </c>
      <c r="AB65" s="427">
        <v>234</v>
      </c>
      <c r="AC65" s="427">
        <v>1476</v>
      </c>
      <c r="AD65" s="427">
        <v>9</v>
      </c>
      <c r="AE65" s="427">
        <v>1587</v>
      </c>
      <c r="AF65" s="427">
        <v>0</v>
      </c>
      <c r="AG65" s="428">
        <f t="shared" si="13"/>
        <v>2400</v>
      </c>
      <c r="AH65" s="427">
        <v>10</v>
      </c>
      <c r="AI65" s="427">
        <v>1236</v>
      </c>
      <c r="AJ65" s="427">
        <v>0</v>
      </c>
      <c r="AK65" s="427">
        <v>1154</v>
      </c>
      <c r="AL65" s="427">
        <v>0</v>
      </c>
    </row>
    <row r="66" ht="26.4" outlineLevel="2" spans="1:38">
      <c r="A66" s="36" t="s">
        <v>23</v>
      </c>
      <c r="B66" s="37">
        <v>501914</v>
      </c>
      <c r="C66" s="123">
        <v>191401</v>
      </c>
      <c r="D66" s="118" t="s">
        <v>59</v>
      </c>
      <c r="E66" s="301">
        <v>1</v>
      </c>
      <c r="F66" s="118" t="s">
        <v>25</v>
      </c>
      <c r="G66" s="301">
        <v>22</v>
      </c>
      <c r="H66" s="336" t="s">
        <v>28</v>
      </c>
      <c r="I66" s="426">
        <f t="shared" si="5"/>
        <v>0</v>
      </c>
      <c r="J66" s="427">
        <f t="shared" si="6"/>
        <v>0</v>
      </c>
      <c r="K66" s="427">
        <f t="shared" si="7"/>
        <v>0</v>
      </c>
      <c r="L66" s="427">
        <f t="shared" si="8"/>
        <v>0</v>
      </c>
      <c r="M66" s="427">
        <f t="shared" si="9"/>
        <v>0</v>
      </c>
      <c r="N66" s="427">
        <f t="shared" si="10"/>
        <v>0</v>
      </c>
      <c r="O66" s="428">
        <f t="shared" si="11"/>
        <v>0</v>
      </c>
      <c r="P66" s="429">
        <v>0</v>
      </c>
      <c r="Q66" s="429">
        <v>0</v>
      </c>
      <c r="R66" s="429">
        <v>0</v>
      </c>
      <c r="S66" s="429">
        <v>0</v>
      </c>
      <c r="T66" s="429">
        <v>0</v>
      </c>
      <c r="U66" s="428">
        <v>0</v>
      </c>
      <c r="V66" s="427">
        <v>0</v>
      </c>
      <c r="W66" s="427">
        <v>0</v>
      </c>
      <c r="X66" s="427">
        <v>0</v>
      </c>
      <c r="Y66" s="427">
        <v>0</v>
      </c>
      <c r="Z66" s="427">
        <v>0</v>
      </c>
      <c r="AA66" s="428">
        <f t="shared" si="12"/>
        <v>0</v>
      </c>
      <c r="AB66" s="427">
        <v>0</v>
      </c>
      <c r="AC66" s="427">
        <v>0</v>
      </c>
      <c r="AD66" s="427">
        <v>0</v>
      </c>
      <c r="AE66" s="427">
        <v>0</v>
      </c>
      <c r="AF66" s="427">
        <v>0</v>
      </c>
      <c r="AG66" s="428">
        <f t="shared" si="13"/>
        <v>0</v>
      </c>
      <c r="AH66" s="427">
        <v>0</v>
      </c>
      <c r="AI66" s="427">
        <v>0</v>
      </c>
      <c r="AJ66" s="427">
        <v>0</v>
      </c>
      <c r="AK66" s="427">
        <v>0</v>
      </c>
      <c r="AL66" s="427">
        <v>0</v>
      </c>
    </row>
    <row r="67" ht="26.4" outlineLevel="2" spans="1:38">
      <c r="A67" s="36" t="s">
        <v>23</v>
      </c>
      <c r="B67" s="37">
        <v>502003</v>
      </c>
      <c r="C67" s="123">
        <v>200301</v>
      </c>
      <c r="D67" s="118" t="s">
        <v>60</v>
      </c>
      <c r="E67" s="301">
        <v>1</v>
      </c>
      <c r="F67" s="118" t="s">
        <v>25</v>
      </c>
      <c r="G67" s="301" t="s">
        <v>26</v>
      </c>
      <c r="H67" s="336" t="s">
        <v>27</v>
      </c>
      <c r="I67" s="426">
        <f t="shared" si="5"/>
        <v>31085</v>
      </c>
      <c r="J67" s="427">
        <f t="shared" si="6"/>
        <v>2498</v>
      </c>
      <c r="K67" s="427">
        <f t="shared" si="7"/>
        <v>18998</v>
      </c>
      <c r="L67" s="427">
        <f t="shared" si="8"/>
        <v>501</v>
      </c>
      <c r="M67" s="427">
        <f t="shared" si="9"/>
        <v>8668</v>
      </c>
      <c r="N67" s="427">
        <f t="shared" si="10"/>
        <v>420</v>
      </c>
      <c r="O67" s="428">
        <f t="shared" si="11"/>
        <v>7540</v>
      </c>
      <c r="P67" s="429">
        <v>786</v>
      </c>
      <c r="Q67" s="429">
        <v>4315</v>
      </c>
      <c r="R67" s="429">
        <v>98</v>
      </c>
      <c r="S67" s="429">
        <v>2309</v>
      </c>
      <c r="T67" s="429">
        <v>32</v>
      </c>
      <c r="U67" s="428">
        <v>7480</v>
      </c>
      <c r="V67" s="427">
        <v>886</v>
      </c>
      <c r="W67" s="427">
        <v>4150</v>
      </c>
      <c r="X67" s="427">
        <v>66</v>
      </c>
      <c r="Y67" s="427">
        <v>2320</v>
      </c>
      <c r="Z67" s="427">
        <v>58</v>
      </c>
      <c r="AA67" s="428">
        <f t="shared" si="12"/>
        <v>8033</v>
      </c>
      <c r="AB67" s="427">
        <v>414</v>
      </c>
      <c r="AC67" s="427">
        <v>5263</v>
      </c>
      <c r="AD67" s="427">
        <v>169</v>
      </c>
      <c r="AE67" s="427">
        <v>2021</v>
      </c>
      <c r="AF67" s="427">
        <v>166</v>
      </c>
      <c r="AG67" s="428">
        <f t="shared" si="13"/>
        <v>8032</v>
      </c>
      <c r="AH67" s="427">
        <v>412</v>
      </c>
      <c r="AI67" s="427">
        <v>5270</v>
      </c>
      <c r="AJ67" s="427">
        <v>168</v>
      </c>
      <c r="AK67" s="427">
        <v>2018</v>
      </c>
      <c r="AL67" s="427">
        <v>164</v>
      </c>
    </row>
    <row r="68" ht="26.4" outlineLevel="2" spans="1:38">
      <c r="A68" s="36" t="s">
        <v>23</v>
      </c>
      <c r="B68" s="37">
        <v>502003</v>
      </c>
      <c r="C68" s="123">
        <v>200301</v>
      </c>
      <c r="D68" s="118" t="s">
        <v>60</v>
      </c>
      <c r="E68" s="301">
        <v>1</v>
      </c>
      <c r="F68" s="118" t="s">
        <v>25</v>
      </c>
      <c r="G68" s="301">
        <v>22</v>
      </c>
      <c r="H68" s="336" t="s">
        <v>28</v>
      </c>
      <c r="I68" s="426">
        <f t="shared" si="5"/>
        <v>1482</v>
      </c>
      <c r="J68" s="427">
        <f t="shared" si="6"/>
        <v>68</v>
      </c>
      <c r="K68" s="427">
        <f t="shared" si="7"/>
        <v>975</v>
      </c>
      <c r="L68" s="427">
        <f t="shared" si="8"/>
        <v>17</v>
      </c>
      <c r="M68" s="427">
        <f t="shared" si="9"/>
        <v>393</v>
      </c>
      <c r="N68" s="427">
        <f t="shared" si="10"/>
        <v>29</v>
      </c>
      <c r="O68" s="428">
        <f t="shared" si="11"/>
        <v>301</v>
      </c>
      <c r="P68" s="429">
        <v>17</v>
      </c>
      <c r="Q68" s="429">
        <v>196</v>
      </c>
      <c r="R68" s="429">
        <v>0</v>
      </c>
      <c r="S68" s="429">
        <v>77</v>
      </c>
      <c r="T68" s="429">
        <v>11</v>
      </c>
      <c r="U68" s="428">
        <v>311</v>
      </c>
      <c r="V68" s="427">
        <v>13</v>
      </c>
      <c r="W68" s="427">
        <v>201</v>
      </c>
      <c r="X68" s="427">
        <v>2</v>
      </c>
      <c r="Y68" s="427">
        <v>92</v>
      </c>
      <c r="Z68" s="427">
        <v>3</v>
      </c>
      <c r="AA68" s="428">
        <f t="shared" si="12"/>
        <v>436</v>
      </c>
      <c r="AB68" s="427">
        <v>19</v>
      </c>
      <c r="AC68" s="427">
        <v>289</v>
      </c>
      <c r="AD68" s="427">
        <v>7</v>
      </c>
      <c r="AE68" s="427">
        <v>113</v>
      </c>
      <c r="AF68" s="427">
        <v>8</v>
      </c>
      <c r="AG68" s="428">
        <f t="shared" si="13"/>
        <v>434</v>
      </c>
      <c r="AH68" s="427">
        <v>19</v>
      </c>
      <c r="AI68" s="427">
        <v>289</v>
      </c>
      <c r="AJ68" s="427">
        <v>8</v>
      </c>
      <c r="AK68" s="427">
        <v>111</v>
      </c>
      <c r="AL68" s="427">
        <v>7</v>
      </c>
    </row>
    <row r="69" ht="26.4" outlineLevel="2" spans="1:38">
      <c r="A69" s="36" t="s">
        <v>23</v>
      </c>
      <c r="B69" s="37">
        <v>502004</v>
      </c>
      <c r="C69" s="123">
        <v>200401</v>
      </c>
      <c r="D69" s="118" t="s">
        <v>61</v>
      </c>
      <c r="E69" s="301">
        <v>1</v>
      </c>
      <c r="F69" s="118" t="s">
        <v>25</v>
      </c>
      <c r="G69" s="301" t="s">
        <v>26</v>
      </c>
      <c r="H69" s="336" t="s">
        <v>27</v>
      </c>
      <c r="I69" s="426">
        <f t="shared" si="5"/>
        <v>1623</v>
      </c>
      <c r="J69" s="427">
        <f t="shared" si="6"/>
        <v>153</v>
      </c>
      <c r="K69" s="427">
        <f t="shared" si="7"/>
        <v>794</v>
      </c>
      <c r="L69" s="427">
        <f t="shared" si="8"/>
        <v>53</v>
      </c>
      <c r="M69" s="427">
        <f t="shared" si="9"/>
        <v>616</v>
      </c>
      <c r="N69" s="427">
        <f t="shared" si="10"/>
        <v>7</v>
      </c>
      <c r="O69" s="428">
        <f t="shared" si="11"/>
        <v>460</v>
      </c>
      <c r="P69" s="427">
        <v>40</v>
      </c>
      <c r="Q69" s="427">
        <v>272</v>
      </c>
      <c r="R69" s="427">
        <v>22</v>
      </c>
      <c r="S69" s="427">
        <v>124</v>
      </c>
      <c r="T69" s="427">
        <v>2</v>
      </c>
      <c r="U69" s="428">
        <f>SUM(V69:Z69)</f>
        <v>498</v>
      </c>
      <c r="V69" s="427">
        <v>54</v>
      </c>
      <c r="W69" s="427">
        <v>263</v>
      </c>
      <c r="X69" s="427">
        <v>26</v>
      </c>
      <c r="Y69" s="427">
        <v>155</v>
      </c>
      <c r="Z69" s="427">
        <v>0</v>
      </c>
      <c r="AA69" s="428">
        <f t="shared" si="12"/>
        <v>371</v>
      </c>
      <c r="AB69" s="427">
        <v>56</v>
      </c>
      <c r="AC69" s="427">
        <v>127</v>
      </c>
      <c r="AD69" s="427">
        <v>5</v>
      </c>
      <c r="AE69" s="427">
        <v>179</v>
      </c>
      <c r="AF69" s="427">
        <v>4</v>
      </c>
      <c r="AG69" s="428">
        <f t="shared" si="13"/>
        <v>294</v>
      </c>
      <c r="AH69" s="427">
        <v>3</v>
      </c>
      <c r="AI69" s="427">
        <v>132</v>
      </c>
      <c r="AJ69" s="427">
        <v>0</v>
      </c>
      <c r="AK69" s="427">
        <v>158</v>
      </c>
      <c r="AL69" s="427">
        <v>1</v>
      </c>
    </row>
    <row r="70" ht="26.4" outlineLevel="2" spans="1:38">
      <c r="A70" s="36" t="s">
        <v>23</v>
      </c>
      <c r="B70" s="37">
        <v>502004</v>
      </c>
      <c r="C70" s="123">
        <v>200401</v>
      </c>
      <c r="D70" s="118" t="s">
        <v>61</v>
      </c>
      <c r="E70" s="301">
        <v>1</v>
      </c>
      <c r="F70" s="118" t="s">
        <v>25</v>
      </c>
      <c r="G70" s="301">
        <v>22</v>
      </c>
      <c r="H70" s="336" t="s">
        <v>28</v>
      </c>
      <c r="I70" s="426">
        <f t="shared" ref="I70:I133" si="14">SUM(J70:N70)</f>
        <v>0</v>
      </c>
      <c r="J70" s="427">
        <f t="shared" ref="J70:J133" si="15">P70+V70+AB70+AH70</f>
        <v>0</v>
      </c>
      <c r="K70" s="427">
        <f t="shared" ref="K70:K133" si="16">Q70+W70+AC70+AI70</f>
        <v>0</v>
      </c>
      <c r="L70" s="427">
        <f t="shared" ref="L70:L133" si="17">R70+X70+AD70+AJ70</f>
        <v>0</v>
      </c>
      <c r="M70" s="427">
        <f t="shared" ref="M70:M133" si="18">S70+Y70+AE70+AK70</f>
        <v>0</v>
      </c>
      <c r="N70" s="427">
        <f t="shared" ref="N70:N133" si="19">T70+Z70+AF70+AL70</f>
        <v>0</v>
      </c>
      <c r="O70" s="428">
        <f t="shared" ref="O70:O133" si="20">SUM(P70:T70)</f>
        <v>0</v>
      </c>
      <c r="P70" s="427">
        <v>0</v>
      </c>
      <c r="Q70" s="427">
        <v>0</v>
      </c>
      <c r="R70" s="427">
        <v>0</v>
      </c>
      <c r="S70" s="427">
        <v>0</v>
      </c>
      <c r="T70" s="427">
        <v>0</v>
      </c>
      <c r="U70" s="428">
        <v>0</v>
      </c>
      <c r="V70" s="427">
        <v>0</v>
      </c>
      <c r="W70" s="427">
        <v>0</v>
      </c>
      <c r="X70" s="427">
        <v>0</v>
      </c>
      <c r="Y70" s="427">
        <v>0</v>
      </c>
      <c r="Z70" s="427">
        <v>0</v>
      </c>
      <c r="AA70" s="428">
        <f t="shared" ref="AA70:AA133" si="21">SUM(AB70:AF70)</f>
        <v>0</v>
      </c>
      <c r="AB70" s="427">
        <v>0</v>
      </c>
      <c r="AC70" s="427">
        <v>0</v>
      </c>
      <c r="AD70" s="427">
        <v>0</v>
      </c>
      <c r="AE70" s="427">
        <v>0</v>
      </c>
      <c r="AF70" s="427">
        <v>0</v>
      </c>
      <c r="AG70" s="428">
        <f t="shared" ref="AG70:AG133" si="22">SUM(AH70:AL70)</f>
        <v>0</v>
      </c>
      <c r="AH70" s="427">
        <v>0</v>
      </c>
      <c r="AI70" s="427">
        <v>0</v>
      </c>
      <c r="AJ70" s="427">
        <v>0</v>
      </c>
      <c r="AK70" s="427">
        <v>0</v>
      </c>
      <c r="AL70" s="427">
        <v>0</v>
      </c>
    </row>
    <row r="71" ht="26.4" outlineLevel="2" spans="1:38">
      <c r="A71" s="36" t="s">
        <v>23</v>
      </c>
      <c r="B71" s="37">
        <v>502101</v>
      </c>
      <c r="C71" s="123">
        <v>210101</v>
      </c>
      <c r="D71" s="118" t="s">
        <v>62</v>
      </c>
      <c r="E71" s="301">
        <v>1</v>
      </c>
      <c r="F71" s="118" t="s">
        <v>25</v>
      </c>
      <c r="G71" s="301" t="s">
        <v>26</v>
      </c>
      <c r="H71" s="336" t="s">
        <v>27</v>
      </c>
      <c r="I71" s="426">
        <f t="shared" si="14"/>
        <v>9684</v>
      </c>
      <c r="J71" s="427">
        <f t="shared" si="15"/>
        <v>1817</v>
      </c>
      <c r="K71" s="427">
        <f t="shared" si="16"/>
        <v>5779</v>
      </c>
      <c r="L71" s="427">
        <f t="shared" si="17"/>
        <v>31</v>
      </c>
      <c r="M71" s="427">
        <f t="shared" si="18"/>
        <v>2050</v>
      </c>
      <c r="N71" s="427">
        <f t="shared" si="19"/>
        <v>7</v>
      </c>
      <c r="O71" s="428">
        <f t="shared" si="20"/>
        <v>1640</v>
      </c>
      <c r="P71" s="427">
        <v>225</v>
      </c>
      <c r="Q71" s="427">
        <v>837</v>
      </c>
      <c r="R71" s="427">
        <v>13</v>
      </c>
      <c r="S71" s="427">
        <v>563</v>
      </c>
      <c r="T71" s="429">
        <v>2</v>
      </c>
      <c r="U71" s="428">
        <v>2199</v>
      </c>
      <c r="V71" s="427">
        <v>385</v>
      </c>
      <c r="W71" s="427">
        <v>1120</v>
      </c>
      <c r="X71" s="427">
        <v>10</v>
      </c>
      <c r="Y71" s="427">
        <v>683</v>
      </c>
      <c r="Z71" s="427">
        <v>1</v>
      </c>
      <c r="AA71" s="428">
        <f t="shared" si="21"/>
        <v>3249</v>
      </c>
      <c r="AB71" s="427">
        <v>597</v>
      </c>
      <c r="AC71" s="427">
        <v>1908</v>
      </c>
      <c r="AD71" s="427">
        <v>8</v>
      </c>
      <c r="AE71" s="427">
        <v>732</v>
      </c>
      <c r="AF71" s="427">
        <v>4</v>
      </c>
      <c r="AG71" s="428">
        <f t="shared" si="22"/>
        <v>2596</v>
      </c>
      <c r="AH71" s="427">
        <v>610</v>
      </c>
      <c r="AI71" s="427">
        <v>1914</v>
      </c>
      <c r="AJ71" s="427">
        <v>0</v>
      </c>
      <c r="AK71" s="427">
        <v>72</v>
      </c>
      <c r="AL71" s="427">
        <v>0</v>
      </c>
    </row>
    <row r="72" ht="26.4" outlineLevel="2" spans="1:38">
      <c r="A72" s="36" t="s">
        <v>23</v>
      </c>
      <c r="B72" s="37">
        <v>502101</v>
      </c>
      <c r="C72" s="123">
        <v>210101</v>
      </c>
      <c r="D72" s="118" t="s">
        <v>62</v>
      </c>
      <c r="E72" s="301">
        <v>1</v>
      </c>
      <c r="F72" s="118" t="s">
        <v>25</v>
      </c>
      <c r="G72" s="301">
        <v>22</v>
      </c>
      <c r="H72" s="336" t="s">
        <v>28</v>
      </c>
      <c r="I72" s="426">
        <f t="shared" si="14"/>
        <v>0</v>
      </c>
      <c r="J72" s="427">
        <f t="shared" si="15"/>
        <v>0</v>
      </c>
      <c r="K72" s="427">
        <f t="shared" si="16"/>
        <v>0</v>
      </c>
      <c r="L72" s="427">
        <f t="shared" si="17"/>
        <v>0</v>
      </c>
      <c r="M72" s="427">
        <f t="shared" si="18"/>
        <v>0</v>
      </c>
      <c r="N72" s="427">
        <f t="shared" si="19"/>
        <v>0</v>
      </c>
      <c r="O72" s="428">
        <f t="shared" si="20"/>
        <v>0</v>
      </c>
      <c r="P72" s="427">
        <v>0</v>
      </c>
      <c r="Q72" s="427">
        <v>0</v>
      </c>
      <c r="R72" s="427">
        <v>0</v>
      </c>
      <c r="S72" s="427">
        <v>0</v>
      </c>
      <c r="T72" s="427">
        <v>0</v>
      </c>
      <c r="U72" s="428">
        <v>0</v>
      </c>
      <c r="V72" s="427">
        <v>0</v>
      </c>
      <c r="W72" s="427">
        <v>0</v>
      </c>
      <c r="X72" s="427">
        <v>0</v>
      </c>
      <c r="Y72" s="427">
        <v>0</v>
      </c>
      <c r="Z72" s="427">
        <v>0</v>
      </c>
      <c r="AA72" s="428">
        <f t="shared" si="21"/>
        <v>0</v>
      </c>
      <c r="AB72" s="427">
        <v>0</v>
      </c>
      <c r="AC72" s="427">
        <v>0</v>
      </c>
      <c r="AD72" s="427">
        <v>0</v>
      </c>
      <c r="AE72" s="427">
        <v>0</v>
      </c>
      <c r="AF72" s="427">
        <v>0</v>
      </c>
      <c r="AG72" s="428">
        <f t="shared" si="22"/>
        <v>0</v>
      </c>
      <c r="AH72" s="427">
        <v>0</v>
      </c>
      <c r="AI72" s="427">
        <v>0</v>
      </c>
      <c r="AJ72" s="427">
        <v>0</v>
      </c>
      <c r="AK72" s="427">
        <v>0</v>
      </c>
      <c r="AL72" s="427">
        <v>0</v>
      </c>
    </row>
    <row r="73" ht="26.4" outlineLevel="2" spans="1:38">
      <c r="A73" s="36" t="s">
        <v>23</v>
      </c>
      <c r="B73" s="37">
        <v>502102</v>
      </c>
      <c r="C73" s="123">
        <v>210102</v>
      </c>
      <c r="D73" s="118" t="s">
        <v>63</v>
      </c>
      <c r="E73" s="301">
        <v>1</v>
      </c>
      <c r="F73" s="118" t="s">
        <v>25</v>
      </c>
      <c r="G73" s="301" t="s">
        <v>26</v>
      </c>
      <c r="H73" s="336" t="s">
        <v>27</v>
      </c>
      <c r="I73" s="426">
        <f t="shared" si="14"/>
        <v>9822</v>
      </c>
      <c r="J73" s="427">
        <f t="shared" si="15"/>
        <v>1448</v>
      </c>
      <c r="K73" s="427">
        <f t="shared" si="16"/>
        <v>5814</v>
      </c>
      <c r="L73" s="427">
        <f t="shared" si="17"/>
        <v>126</v>
      </c>
      <c r="M73" s="427">
        <f t="shared" si="18"/>
        <v>2417</v>
      </c>
      <c r="N73" s="427">
        <f t="shared" si="19"/>
        <v>17</v>
      </c>
      <c r="O73" s="428">
        <f t="shared" si="20"/>
        <v>1694</v>
      </c>
      <c r="P73" s="427">
        <v>241</v>
      </c>
      <c r="Q73" s="427">
        <v>945</v>
      </c>
      <c r="R73" s="427">
        <v>22</v>
      </c>
      <c r="S73" s="427">
        <v>480</v>
      </c>
      <c r="T73" s="427">
        <v>6</v>
      </c>
      <c r="U73" s="428">
        <f>SUM(V73:Z73)</f>
        <v>2458</v>
      </c>
      <c r="V73" s="427">
        <v>340</v>
      </c>
      <c r="W73" s="427">
        <v>1380</v>
      </c>
      <c r="X73" s="427">
        <v>51</v>
      </c>
      <c r="Y73" s="427">
        <v>682</v>
      </c>
      <c r="Z73" s="427">
        <v>5</v>
      </c>
      <c r="AA73" s="428">
        <f t="shared" si="21"/>
        <v>3440</v>
      </c>
      <c r="AB73" s="427">
        <v>576</v>
      </c>
      <c r="AC73" s="427">
        <v>2196</v>
      </c>
      <c r="AD73" s="427">
        <v>36</v>
      </c>
      <c r="AE73" s="427">
        <v>627</v>
      </c>
      <c r="AF73" s="427">
        <v>5</v>
      </c>
      <c r="AG73" s="428">
        <f t="shared" si="22"/>
        <v>2230</v>
      </c>
      <c r="AH73" s="427">
        <v>291</v>
      </c>
      <c r="AI73" s="427">
        <v>1293</v>
      </c>
      <c r="AJ73" s="427">
        <v>17</v>
      </c>
      <c r="AK73" s="427">
        <v>628</v>
      </c>
      <c r="AL73" s="427">
        <v>1</v>
      </c>
    </row>
    <row r="74" ht="26.4" outlineLevel="2" spans="1:38">
      <c r="A74" s="36" t="s">
        <v>23</v>
      </c>
      <c r="B74" s="37">
        <v>502102</v>
      </c>
      <c r="C74" s="123">
        <v>210102</v>
      </c>
      <c r="D74" s="118" t="s">
        <v>63</v>
      </c>
      <c r="E74" s="301">
        <v>1</v>
      </c>
      <c r="F74" s="118" t="s">
        <v>25</v>
      </c>
      <c r="G74" s="301">
        <v>22</v>
      </c>
      <c r="H74" s="336" t="s">
        <v>28</v>
      </c>
      <c r="I74" s="426">
        <f t="shared" si="14"/>
        <v>0</v>
      </c>
      <c r="J74" s="427">
        <f t="shared" si="15"/>
        <v>0</v>
      </c>
      <c r="K74" s="427">
        <f t="shared" si="16"/>
        <v>0</v>
      </c>
      <c r="L74" s="427">
        <f t="shared" si="17"/>
        <v>0</v>
      </c>
      <c r="M74" s="427">
        <f t="shared" si="18"/>
        <v>0</v>
      </c>
      <c r="N74" s="427">
        <f t="shared" si="19"/>
        <v>0</v>
      </c>
      <c r="O74" s="428">
        <f t="shared" si="20"/>
        <v>0</v>
      </c>
      <c r="P74" s="427">
        <v>0</v>
      </c>
      <c r="Q74" s="427">
        <v>0</v>
      </c>
      <c r="R74" s="427">
        <v>0</v>
      </c>
      <c r="S74" s="427">
        <v>0</v>
      </c>
      <c r="T74" s="427">
        <v>0</v>
      </c>
      <c r="U74" s="428">
        <v>0</v>
      </c>
      <c r="V74" s="427">
        <v>0</v>
      </c>
      <c r="W74" s="427">
        <v>0</v>
      </c>
      <c r="X74" s="427">
        <v>0</v>
      </c>
      <c r="Y74" s="427">
        <v>0</v>
      </c>
      <c r="Z74" s="427">
        <v>0</v>
      </c>
      <c r="AA74" s="428">
        <f t="shared" si="21"/>
        <v>0</v>
      </c>
      <c r="AB74" s="427">
        <v>0</v>
      </c>
      <c r="AC74" s="427">
        <v>0</v>
      </c>
      <c r="AD74" s="427">
        <v>0</v>
      </c>
      <c r="AE74" s="427">
        <v>0</v>
      </c>
      <c r="AF74" s="427">
        <v>0</v>
      </c>
      <c r="AG74" s="428">
        <f t="shared" si="22"/>
        <v>0</v>
      </c>
      <c r="AH74" s="427">
        <v>0</v>
      </c>
      <c r="AI74" s="427">
        <v>0</v>
      </c>
      <c r="AJ74" s="427">
        <v>0</v>
      </c>
      <c r="AK74" s="427">
        <v>0</v>
      </c>
      <c r="AL74" s="427">
        <v>0</v>
      </c>
    </row>
    <row r="75" ht="26.4" outlineLevel="2" spans="1:38">
      <c r="A75" s="36" t="s">
        <v>30</v>
      </c>
      <c r="B75" s="37">
        <v>502121</v>
      </c>
      <c r="C75" s="123">
        <v>212201</v>
      </c>
      <c r="D75" s="118" t="s">
        <v>64</v>
      </c>
      <c r="E75" s="301">
        <v>1</v>
      </c>
      <c r="F75" s="118" t="s">
        <v>25</v>
      </c>
      <c r="G75" s="301" t="s">
        <v>26</v>
      </c>
      <c r="H75" s="336" t="s">
        <v>27</v>
      </c>
      <c r="I75" s="426">
        <f t="shared" si="14"/>
        <v>17</v>
      </c>
      <c r="J75" s="427">
        <f t="shared" si="15"/>
        <v>1</v>
      </c>
      <c r="K75" s="427">
        <f t="shared" si="16"/>
        <v>12</v>
      </c>
      <c r="L75" s="427">
        <f t="shared" si="17"/>
        <v>1</v>
      </c>
      <c r="M75" s="427">
        <f t="shared" si="18"/>
        <v>1</v>
      </c>
      <c r="N75" s="427">
        <f t="shared" si="19"/>
        <v>2</v>
      </c>
      <c r="O75" s="428">
        <f t="shared" si="20"/>
        <v>3</v>
      </c>
      <c r="P75" s="427">
        <v>0</v>
      </c>
      <c r="Q75" s="427">
        <v>3</v>
      </c>
      <c r="R75" s="427">
        <v>0</v>
      </c>
      <c r="S75" s="427">
        <v>0</v>
      </c>
      <c r="T75" s="427">
        <v>0</v>
      </c>
      <c r="U75" s="428">
        <f>SUM(V75:Z75)</f>
        <v>2</v>
      </c>
      <c r="V75" s="427">
        <v>0</v>
      </c>
      <c r="W75" s="427">
        <v>1</v>
      </c>
      <c r="X75" s="427">
        <v>0</v>
      </c>
      <c r="Y75" s="427">
        <v>1</v>
      </c>
      <c r="Z75" s="427">
        <v>0</v>
      </c>
      <c r="AA75" s="428">
        <f t="shared" si="21"/>
        <v>3</v>
      </c>
      <c r="AB75" s="427">
        <v>0</v>
      </c>
      <c r="AC75" s="427">
        <v>3</v>
      </c>
      <c r="AD75" s="427">
        <v>0</v>
      </c>
      <c r="AE75" s="427">
        <v>0</v>
      </c>
      <c r="AF75" s="427">
        <v>0</v>
      </c>
      <c r="AG75" s="428">
        <f t="shared" si="22"/>
        <v>9</v>
      </c>
      <c r="AH75" s="427">
        <v>1</v>
      </c>
      <c r="AI75" s="427">
        <v>5</v>
      </c>
      <c r="AJ75" s="427">
        <v>1</v>
      </c>
      <c r="AK75" s="427">
        <v>0</v>
      </c>
      <c r="AL75" s="427">
        <v>2</v>
      </c>
    </row>
    <row r="76" ht="26.4" outlineLevel="2" spans="1:38">
      <c r="A76" s="36" t="s">
        <v>30</v>
      </c>
      <c r="B76" s="37">
        <v>502121</v>
      </c>
      <c r="C76" s="123">
        <v>212201</v>
      </c>
      <c r="D76" s="118" t="s">
        <v>64</v>
      </c>
      <c r="E76" s="301">
        <v>1</v>
      </c>
      <c r="F76" s="118" t="s">
        <v>25</v>
      </c>
      <c r="G76" s="301">
        <v>22</v>
      </c>
      <c r="H76" s="336" t="s">
        <v>28</v>
      </c>
      <c r="I76" s="426">
        <f t="shared" si="14"/>
        <v>0</v>
      </c>
      <c r="J76" s="427">
        <f t="shared" si="15"/>
        <v>0</v>
      </c>
      <c r="K76" s="427">
        <f t="shared" si="16"/>
        <v>0</v>
      </c>
      <c r="L76" s="427">
        <f t="shared" si="17"/>
        <v>0</v>
      </c>
      <c r="M76" s="427">
        <f t="shared" si="18"/>
        <v>0</v>
      </c>
      <c r="N76" s="427">
        <f t="shared" si="19"/>
        <v>0</v>
      </c>
      <c r="O76" s="428">
        <f t="shared" si="20"/>
        <v>0</v>
      </c>
      <c r="P76" s="427">
        <v>0</v>
      </c>
      <c r="Q76" s="427">
        <v>0</v>
      </c>
      <c r="R76" s="427">
        <v>0</v>
      </c>
      <c r="S76" s="427">
        <v>0</v>
      </c>
      <c r="T76" s="427">
        <v>0</v>
      </c>
      <c r="U76" s="428">
        <v>0</v>
      </c>
      <c r="V76" s="427">
        <v>0</v>
      </c>
      <c r="W76" s="427">
        <v>0</v>
      </c>
      <c r="X76" s="427">
        <v>0</v>
      </c>
      <c r="Y76" s="427">
        <v>0</v>
      </c>
      <c r="Z76" s="427">
        <v>0</v>
      </c>
      <c r="AA76" s="428">
        <f t="shared" si="21"/>
        <v>0</v>
      </c>
      <c r="AB76" s="427">
        <v>0</v>
      </c>
      <c r="AC76" s="427">
        <v>0</v>
      </c>
      <c r="AD76" s="427">
        <v>0</v>
      </c>
      <c r="AE76" s="427">
        <v>0</v>
      </c>
      <c r="AF76" s="427">
        <v>0</v>
      </c>
      <c r="AG76" s="428">
        <f t="shared" si="22"/>
        <v>0</v>
      </c>
      <c r="AH76" s="427">
        <v>0</v>
      </c>
      <c r="AI76" s="427">
        <v>0</v>
      </c>
      <c r="AJ76" s="427">
        <v>0</v>
      </c>
      <c r="AK76" s="427">
        <v>0</v>
      </c>
      <c r="AL76" s="427">
        <v>0</v>
      </c>
    </row>
    <row r="77" ht="26.4" outlineLevel="2" spans="1:38">
      <c r="A77" s="36" t="s">
        <v>23</v>
      </c>
      <c r="B77" s="37">
        <v>502201</v>
      </c>
      <c r="C77" s="123">
        <v>220101</v>
      </c>
      <c r="D77" s="118" t="s">
        <v>65</v>
      </c>
      <c r="E77" s="301">
        <v>1</v>
      </c>
      <c r="F77" s="118" t="s">
        <v>25</v>
      </c>
      <c r="G77" s="301" t="s">
        <v>26</v>
      </c>
      <c r="H77" s="336" t="s">
        <v>27</v>
      </c>
      <c r="I77" s="426">
        <f t="shared" si="14"/>
        <v>2435</v>
      </c>
      <c r="J77" s="427">
        <f t="shared" si="15"/>
        <v>20</v>
      </c>
      <c r="K77" s="427">
        <f t="shared" si="16"/>
        <v>2360</v>
      </c>
      <c r="L77" s="427">
        <f t="shared" si="17"/>
        <v>3</v>
      </c>
      <c r="M77" s="427">
        <f t="shared" si="18"/>
        <v>52</v>
      </c>
      <c r="N77" s="427">
        <f t="shared" si="19"/>
        <v>0</v>
      </c>
      <c r="O77" s="428">
        <f t="shared" si="20"/>
        <v>605</v>
      </c>
      <c r="P77" s="427">
        <v>5</v>
      </c>
      <c r="Q77" s="427">
        <v>581</v>
      </c>
      <c r="R77" s="427">
        <v>1</v>
      </c>
      <c r="S77" s="427">
        <v>18</v>
      </c>
      <c r="T77" s="427">
        <v>0</v>
      </c>
      <c r="U77" s="428">
        <v>633</v>
      </c>
      <c r="V77" s="427">
        <v>12</v>
      </c>
      <c r="W77" s="427">
        <v>597</v>
      </c>
      <c r="X77" s="427">
        <v>2</v>
      </c>
      <c r="Y77" s="427">
        <v>22</v>
      </c>
      <c r="Z77" s="427">
        <v>0</v>
      </c>
      <c r="AA77" s="428">
        <f t="shared" si="21"/>
        <v>599</v>
      </c>
      <c r="AB77" s="427">
        <v>2</v>
      </c>
      <c r="AC77" s="427">
        <v>591</v>
      </c>
      <c r="AD77" s="427">
        <v>0</v>
      </c>
      <c r="AE77" s="427">
        <v>6</v>
      </c>
      <c r="AF77" s="427">
        <v>0</v>
      </c>
      <c r="AG77" s="428">
        <f t="shared" si="22"/>
        <v>598</v>
      </c>
      <c r="AH77" s="427">
        <v>1</v>
      </c>
      <c r="AI77" s="427">
        <v>591</v>
      </c>
      <c r="AJ77" s="427">
        <v>0</v>
      </c>
      <c r="AK77" s="427">
        <v>6</v>
      </c>
      <c r="AL77" s="427">
        <v>0</v>
      </c>
    </row>
    <row r="78" ht="26.4" outlineLevel="2" spans="1:38">
      <c r="A78" s="36" t="s">
        <v>23</v>
      </c>
      <c r="B78" s="37">
        <v>502201</v>
      </c>
      <c r="C78" s="123">
        <v>220101</v>
      </c>
      <c r="D78" s="118" t="s">
        <v>65</v>
      </c>
      <c r="E78" s="301">
        <v>1</v>
      </c>
      <c r="F78" s="118" t="s">
        <v>25</v>
      </c>
      <c r="G78" s="301">
        <v>22</v>
      </c>
      <c r="H78" s="336" t="s">
        <v>28</v>
      </c>
      <c r="I78" s="426">
        <f t="shared" si="14"/>
        <v>0</v>
      </c>
      <c r="J78" s="427">
        <f t="shared" si="15"/>
        <v>0</v>
      </c>
      <c r="K78" s="427">
        <f t="shared" si="16"/>
        <v>0</v>
      </c>
      <c r="L78" s="427">
        <f t="shared" si="17"/>
        <v>0</v>
      </c>
      <c r="M78" s="427">
        <f t="shared" si="18"/>
        <v>0</v>
      </c>
      <c r="N78" s="427">
        <f t="shared" si="19"/>
        <v>0</v>
      </c>
      <c r="O78" s="428">
        <f t="shared" si="20"/>
        <v>0</v>
      </c>
      <c r="P78" s="427">
        <v>0</v>
      </c>
      <c r="Q78" s="427">
        <v>0</v>
      </c>
      <c r="R78" s="427">
        <v>0</v>
      </c>
      <c r="S78" s="427">
        <v>0</v>
      </c>
      <c r="T78" s="427">
        <v>0</v>
      </c>
      <c r="U78" s="428">
        <v>0</v>
      </c>
      <c r="V78" s="427">
        <v>0</v>
      </c>
      <c r="W78" s="427">
        <v>0</v>
      </c>
      <c r="X78" s="427">
        <v>0</v>
      </c>
      <c r="Y78" s="427">
        <v>0</v>
      </c>
      <c r="Z78" s="427">
        <v>0</v>
      </c>
      <c r="AA78" s="428">
        <f t="shared" si="21"/>
        <v>0</v>
      </c>
      <c r="AB78" s="427">
        <v>0</v>
      </c>
      <c r="AC78" s="427">
        <v>0</v>
      </c>
      <c r="AD78" s="427">
        <v>0</v>
      </c>
      <c r="AE78" s="427">
        <v>0</v>
      </c>
      <c r="AF78" s="427">
        <v>0</v>
      </c>
      <c r="AG78" s="428">
        <f t="shared" si="22"/>
        <v>0</v>
      </c>
      <c r="AH78" s="427">
        <v>0</v>
      </c>
      <c r="AI78" s="427">
        <v>0</v>
      </c>
      <c r="AJ78" s="427">
        <v>0</v>
      </c>
      <c r="AK78" s="427">
        <v>0</v>
      </c>
      <c r="AL78" s="427">
        <v>0</v>
      </c>
    </row>
    <row r="79" ht="26.4" outlineLevel="2" spans="1:38">
      <c r="A79" s="36" t="s">
        <v>23</v>
      </c>
      <c r="B79" s="37">
        <v>502301</v>
      </c>
      <c r="C79" s="123">
        <v>230101</v>
      </c>
      <c r="D79" s="118" t="s">
        <v>66</v>
      </c>
      <c r="E79" s="301">
        <v>1</v>
      </c>
      <c r="F79" s="118" t="s">
        <v>25</v>
      </c>
      <c r="G79" s="301" t="s">
        <v>26</v>
      </c>
      <c r="H79" s="336" t="s">
        <v>27</v>
      </c>
      <c r="I79" s="426">
        <f t="shared" si="14"/>
        <v>7528</v>
      </c>
      <c r="J79" s="427">
        <f t="shared" si="15"/>
        <v>5107</v>
      </c>
      <c r="K79" s="427">
        <f t="shared" si="16"/>
        <v>553</v>
      </c>
      <c r="L79" s="427">
        <f t="shared" si="17"/>
        <v>38</v>
      </c>
      <c r="M79" s="427">
        <f t="shared" si="18"/>
        <v>1822</v>
      </c>
      <c r="N79" s="427">
        <f t="shared" si="19"/>
        <v>8</v>
      </c>
      <c r="O79" s="428">
        <f t="shared" si="20"/>
        <v>1784</v>
      </c>
      <c r="P79" s="427">
        <v>1160</v>
      </c>
      <c r="Q79" s="427">
        <v>159</v>
      </c>
      <c r="R79" s="427">
        <v>9</v>
      </c>
      <c r="S79" s="427">
        <v>454</v>
      </c>
      <c r="T79" s="429">
        <v>2</v>
      </c>
      <c r="U79" s="428">
        <v>2009</v>
      </c>
      <c r="V79" s="427">
        <v>1361</v>
      </c>
      <c r="W79" s="427">
        <v>125</v>
      </c>
      <c r="X79" s="427">
        <v>14</v>
      </c>
      <c r="Y79" s="427">
        <v>509</v>
      </c>
      <c r="Z79" s="427">
        <v>0</v>
      </c>
      <c r="AA79" s="428">
        <f t="shared" si="21"/>
        <v>1950</v>
      </c>
      <c r="AB79" s="427">
        <v>1296</v>
      </c>
      <c r="AC79" s="427">
        <v>211</v>
      </c>
      <c r="AD79" s="427">
        <v>10</v>
      </c>
      <c r="AE79" s="427">
        <v>427</v>
      </c>
      <c r="AF79" s="427">
        <v>6</v>
      </c>
      <c r="AG79" s="428">
        <f t="shared" si="22"/>
        <v>1785</v>
      </c>
      <c r="AH79" s="427">
        <v>1290</v>
      </c>
      <c r="AI79" s="427">
        <v>58</v>
      </c>
      <c r="AJ79" s="427">
        <v>5</v>
      </c>
      <c r="AK79" s="427">
        <v>432</v>
      </c>
      <c r="AL79" s="427">
        <v>0</v>
      </c>
    </row>
    <row r="80" ht="26.4" outlineLevel="2" spans="1:38">
      <c r="A80" s="36" t="s">
        <v>23</v>
      </c>
      <c r="B80" s="37">
        <v>502301</v>
      </c>
      <c r="C80" s="123">
        <v>230101</v>
      </c>
      <c r="D80" s="118" t="s">
        <v>66</v>
      </c>
      <c r="E80" s="301">
        <v>1</v>
      </c>
      <c r="F80" s="118" t="s">
        <v>25</v>
      </c>
      <c r="G80" s="301">
        <v>22</v>
      </c>
      <c r="H80" s="336" t="s">
        <v>28</v>
      </c>
      <c r="I80" s="426">
        <f t="shared" si="14"/>
        <v>0</v>
      </c>
      <c r="J80" s="427">
        <f t="shared" si="15"/>
        <v>0</v>
      </c>
      <c r="K80" s="427">
        <f t="shared" si="16"/>
        <v>0</v>
      </c>
      <c r="L80" s="427">
        <f t="shared" si="17"/>
        <v>0</v>
      </c>
      <c r="M80" s="427">
        <f t="shared" si="18"/>
        <v>0</v>
      </c>
      <c r="N80" s="427">
        <f t="shared" si="19"/>
        <v>0</v>
      </c>
      <c r="O80" s="428">
        <f t="shared" si="20"/>
        <v>0</v>
      </c>
      <c r="P80" s="427">
        <v>0</v>
      </c>
      <c r="Q80" s="427">
        <v>0</v>
      </c>
      <c r="R80" s="427">
        <v>0</v>
      </c>
      <c r="S80" s="427">
        <v>0</v>
      </c>
      <c r="T80" s="427">
        <v>0</v>
      </c>
      <c r="U80" s="428">
        <v>0</v>
      </c>
      <c r="V80" s="427">
        <v>0</v>
      </c>
      <c r="W80" s="427">
        <v>0</v>
      </c>
      <c r="X80" s="427">
        <v>0</v>
      </c>
      <c r="Y80" s="427">
        <v>0</v>
      </c>
      <c r="Z80" s="427">
        <v>0</v>
      </c>
      <c r="AA80" s="428">
        <f t="shared" si="21"/>
        <v>0</v>
      </c>
      <c r="AB80" s="427">
        <v>0</v>
      </c>
      <c r="AC80" s="427">
        <v>0</v>
      </c>
      <c r="AD80" s="427">
        <v>0</v>
      </c>
      <c r="AE80" s="427">
        <v>0</v>
      </c>
      <c r="AF80" s="427">
        <v>0</v>
      </c>
      <c r="AG80" s="428">
        <f t="shared" si="22"/>
        <v>0</v>
      </c>
      <c r="AH80" s="427">
        <v>0</v>
      </c>
      <c r="AI80" s="427">
        <v>0</v>
      </c>
      <c r="AJ80" s="427">
        <v>0</v>
      </c>
      <c r="AK80" s="427">
        <v>0</v>
      </c>
      <c r="AL80" s="427">
        <v>0</v>
      </c>
    </row>
    <row r="81" ht="26.4" outlineLevel="2" spans="1:38">
      <c r="A81" s="36" t="s">
        <v>23</v>
      </c>
      <c r="B81" s="37">
        <v>502401</v>
      </c>
      <c r="C81" s="123">
        <v>240101</v>
      </c>
      <c r="D81" s="118" t="s">
        <v>67</v>
      </c>
      <c r="E81" s="301">
        <v>1</v>
      </c>
      <c r="F81" s="118" t="s">
        <v>25</v>
      </c>
      <c r="G81" s="301" t="s">
        <v>26</v>
      </c>
      <c r="H81" s="336" t="s">
        <v>27</v>
      </c>
      <c r="I81" s="426">
        <f t="shared" si="14"/>
        <v>10489</v>
      </c>
      <c r="J81" s="427">
        <f t="shared" si="15"/>
        <v>118</v>
      </c>
      <c r="K81" s="427">
        <f t="shared" si="16"/>
        <v>8011</v>
      </c>
      <c r="L81" s="427">
        <f t="shared" si="17"/>
        <v>1</v>
      </c>
      <c r="M81" s="427">
        <f t="shared" si="18"/>
        <v>2356</v>
      </c>
      <c r="N81" s="427">
        <f t="shared" si="19"/>
        <v>3</v>
      </c>
      <c r="O81" s="428">
        <f t="shared" si="20"/>
        <v>2333</v>
      </c>
      <c r="P81" s="427">
        <v>8</v>
      </c>
      <c r="Q81" s="427">
        <v>1765</v>
      </c>
      <c r="R81" s="427">
        <v>0</v>
      </c>
      <c r="S81" s="427">
        <v>560</v>
      </c>
      <c r="T81" s="427">
        <v>0</v>
      </c>
      <c r="U81" s="428">
        <v>2617</v>
      </c>
      <c r="V81" s="427">
        <v>36</v>
      </c>
      <c r="W81" s="427">
        <v>2008</v>
      </c>
      <c r="X81" s="427">
        <v>1</v>
      </c>
      <c r="Y81" s="427">
        <v>570</v>
      </c>
      <c r="Z81" s="427">
        <v>2</v>
      </c>
      <c r="AA81" s="428">
        <f t="shared" si="21"/>
        <v>2837</v>
      </c>
      <c r="AB81" s="427">
        <v>56</v>
      </c>
      <c r="AC81" s="427">
        <v>2122</v>
      </c>
      <c r="AD81" s="427">
        <v>0</v>
      </c>
      <c r="AE81" s="427">
        <v>658</v>
      </c>
      <c r="AF81" s="427">
        <v>1</v>
      </c>
      <c r="AG81" s="428">
        <f t="shared" si="22"/>
        <v>2702</v>
      </c>
      <c r="AH81" s="427">
        <v>18</v>
      </c>
      <c r="AI81" s="427">
        <v>2116</v>
      </c>
      <c r="AJ81" s="427">
        <v>0</v>
      </c>
      <c r="AK81" s="427">
        <v>568</v>
      </c>
      <c r="AL81" s="427">
        <v>0</v>
      </c>
    </row>
    <row r="82" ht="26.4" outlineLevel="2" spans="1:38">
      <c r="A82" s="36" t="s">
        <v>23</v>
      </c>
      <c r="B82" s="37">
        <v>502401</v>
      </c>
      <c r="C82" s="123">
        <v>240101</v>
      </c>
      <c r="D82" s="118" t="s">
        <v>67</v>
      </c>
      <c r="E82" s="301">
        <v>1</v>
      </c>
      <c r="F82" s="118" t="s">
        <v>25</v>
      </c>
      <c r="G82" s="301">
        <v>22</v>
      </c>
      <c r="H82" s="336" t="s">
        <v>28</v>
      </c>
      <c r="I82" s="426">
        <f t="shared" si="14"/>
        <v>827</v>
      </c>
      <c r="J82" s="427">
        <f t="shared" si="15"/>
        <v>5</v>
      </c>
      <c r="K82" s="427">
        <f t="shared" si="16"/>
        <v>675</v>
      </c>
      <c r="L82" s="427">
        <f t="shared" si="17"/>
        <v>0</v>
      </c>
      <c r="M82" s="427">
        <f t="shared" si="18"/>
        <v>146</v>
      </c>
      <c r="N82" s="427">
        <f t="shared" si="19"/>
        <v>1</v>
      </c>
      <c r="O82" s="428">
        <f t="shared" si="20"/>
        <v>193</v>
      </c>
      <c r="P82" s="427">
        <v>1</v>
      </c>
      <c r="Q82" s="427">
        <v>159</v>
      </c>
      <c r="R82" s="427">
        <v>0</v>
      </c>
      <c r="S82" s="427">
        <v>33</v>
      </c>
      <c r="T82" s="427">
        <v>0</v>
      </c>
      <c r="U82" s="428">
        <v>237</v>
      </c>
      <c r="V82" s="427">
        <v>4</v>
      </c>
      <c r="W82" s="427">
        <v>202</v>
      </c>
      <c r="X82" s="427">
        <v>0</v>
      </c>
      <c r="Y82" s="427">
        <v>30</v>
      </c>
      <c r="Z82" s="427">
        <v>1</v>
      </c>
      <c r="AA82" s="428">
        <f t="shared" si="21"/>
        <v>199</v>
      </c>
      <c r="AB82" s="427">
        <v>0</v>
      </c>
      <c r="AC82" s="427">
        <v>158</v>
      </c>
      <c r="AD82" s="427">
        <v>0</v>
      </c>
      <c r="AE82" s="427">
        <v>41</v>
      </c>
      <c r="AF82" s="427">
        <v>0</v>
      </c>
      <c r="AG82" s="428">
        <f t="shared" si="22"/>
        <v>198</v>
      </c>
      <c r="AH82" s="427">
        <v>0</v>
      </c>
      <c r="AI82" s="427">
        <v>156</v>
      </c>
      <c r="AJ82" s="427">
        <v>0</v>
      </c>
      <c r="AK82" s="427">
        <v>42</v>
      </c>
      <c r="AL82" s="427">
        <v>0</v>
      </c>
    </row>
    <row r="83" ht="26.4" outlineLevel="2" spans="1:38">
      <c r="A83" s="36" t="s">
        <v>23</v>
      </c>
      <c r="B83" s="37">
        <v>502501</v>
      </c>
      <c r="C83" s="123">
        <v>250101</v>
      </c>
      <c r="D83" s="118" t="s">
        <v>68</v>
      </c>
      <c r="E83" s="301">
        <v>1</v>
      </c>
      <c r="F83" s="118" t="s">
        <v>25</v>
      </c>
      <c r="G83" s="301" t="s">
        <v>26</v>
      </c>
      <c r="H83" s="336" t="s">
        <v>27</v>
      </c>
      <c r="I83" s="426">
        <f t="shared" si="14"/>
        <v>4023</v>
      </c>
      <c r="J83" s="427">
        <f t="shared" si="15"/>
        <v>3787</v>
      </c>
      <c r="K83" s="427">
        <f t="shared" si="16"/>
        <v>133</v>
      </c>
      <c r="L83" s="427">
        <f t="shared" si="17"/>
        <v>2</v>
      </c>
      <c r="M83" s="427">
        <f t="shared" si="18"/>
        <v>91</v>
      </c>
      <c r="N83" s="427">
        <f t="shared" si="19"/>
        <v>10</v>
      </c>
      <c r="O83" s="428">
        <f t="shared" si="20"/>
        <v>856</v>
      </c>
      <c r="P83" s="427">
        <v>810</v>
      </c>
      <c r="Q83" s="427">
        <v>25</v>
      </c>
      <c r="R83" s="427">
        <v>1</v>
      </c>
      <c r="S83" s="427">
        <v>20</v>
      </c>
      <c r="T83" s="427">
        <v>0</v>
      </c>
      <c r="U83" s="428">
        <f>SUM(V83:Z83)</f>
        <v>1126</v>
      </c>
      <c r="V83" s="427">
        <v>1013</v>
      </c>
      <c r="W83" s="427">
        <v>55</v>
      </c>
      <c r="X83" s="427">
        <v>1</v>
      </c>
      <c r="Y83" s="427">
        <v>55</v>
      </c>
      <c r="Z83" s="427">
        <v>2</v>
      </c>
      <c r="AA83" s="428">
        <f t="shared" si="21"/>
        <v>1053</v>
      </c>
      <c r="AB83" s="427">
        <v>1004</v>
      </c>
      <c r="AC83" s="427">
        <v>37</v>
      </c>
      <c r="AD83" s="427">
        <v>0</v>
      </c>
      <c r="AE83" s="427">
        <v>8</v>
      </c>
      <c r="AF83" s="427">
        <v>4</v>
      </c>
      <c r="AG83" s="428">
        <f t="shared" si="22"/>
        <v>988</v>
      </c>
      <c r="AH83" s="427">
        <v>960</v>
      </c>
      <c r="AI83" s="427">
        <v>16</v>
      </c>
      <c r="AJ83" s="427">
        <v>0</v>
      </c>
      <c r="AK83" s="427">
        <v>8</v>
      </c>
      <c r="AL83" s="427">
        <v>4</v>
      </c>
    </row>
    <row r="84" ht="26.4" outlineLevel="2" spans="1:38">
      <c r="A84" s="36" t="s">
        <v>23</v>
      </c>
      <c r="B84" s="37">
        <v>502501</v>
      </c>
      <c r="C84" s="123">
        <v>250101</v>
      </c>
      <c r="D84" s="118" t="s">
        <v>68</v>
      </c>
      <c r="E84" s="301">
        <v>1</v>
      </c>
      <c r="F84" s="118" t="s">
        <v>25</v>
      </c>
      <c r="G84" s="301">
        <v>22</v>
      </c>
      <c r="H84" s="336" t="s">
        <v>28</v>
      </c>
      <c r="I84" s="426">
        <f t="shared" si="14"/>
        <v>0</v>
      </c>
      <c r="J84" s="427">
        <f t="shared" si="15"/>
        <v>0</v>
      </c>
      <c r="K84" s="427">
        <f t="shared" si="16"/>
        <v>0</v>
      </c>
      <c r="L84" s="427">
        <f t="shared" si="17"/>
        <v>0</v>
      </c>
      <c r="M84" s="427">
        <f t="shared" si="18"/>
        <v>0</v>
      </c>
      <c r="N84" s="427">
        <f t="shared" si="19"/>
        <v>0</v>
      </c>
      <c r="O84" s="428">
        <f t="shared" si="20"/>
        <v>0</v>
      </c>
      <c r="P84" s="427">
        <v>0</v>
      </c>
      <c r="Q84" s="427">
        <v>0</v>
      </c>
      <c r="R84" s="427">
        <v>0</v>
      </c>
      <c r="S84" s="427">
        <v>0</v>
      </c>
      <c r="T84" s="427">
        <v>0</v>
      </c>
      <c r="U84" s="428">
        <v>0</v>
      </c>
      <c r="V84" s="427">
        <v>0</v>
      </c>
      <c r="W84" s="427">
        <v>0</v>
      </c>
      <c r="X84" s="427">
        <v>0</v>
      </c>
      <c r="Y84" s="427">
        <v>0</v>
      </c>
      <c r="Z84" s="427">
        <v>0</v>
      </c>
      <c r="AA84" s="428">
        <f t="shared" si="21"/>
        <v>0</v>
      </c>
      <c r="AB84" s="427">
        <v>0</v>
      </c>
      <c r="AC84" s="427">
        <v>0</v>
      </c>
      <c r="AD84" s="427">
        <v>0</v>
      </c>
      <c r="AE84" s="427">
        <v>0</v>
      </c>
      <c r="AF84" s="427">
        <v>0</v>
      </c>
      <c r="AG84" s="428">
        <f t="shared" si="22"/>
        <v>0</v>
      </c>
      <c r="AH84" s="427">
        <v>0</v>
      </c>
      <c r="AI84" s="427">
        <v>0</v>
      </c>
      <c r="AJ84" s="427">
        <v>0</v>
      </c>
      <c r="AK84" s="427">
        <v>0</v>
      </c>
      <c r="AL84" s="427">
        <v>0</v>
      </c>
    </row>
    <row r="85" ht="26.4" outlineLevel="2" spans="1:38">
      <c r="A85" s="36" t="s">
        <v>23</v>
      </c>
      <c r="B85" s="37">
        <v>506201</v>
      </c>
      <c r="C85" s="123">
        <v>260301</v>
      </c>
      <c r="D85" s="118" t="s">
        <v>69</v>
      </c>
      <c r="E85" s="301">
        <v>1</v>
      </c>
      <c r="F85" s="118" t="s">
        <v>25</v>
      </c>
      <c r="G85" s="301" t="s">
        <v>26</v>
      </c>
      <c r="H85" s="336" t="s">
        <v>27</v>
      </c>
      <c r="I85" s="426">
        <f t="shared" si="14"/>
        <v>6891</v>
      </c>
      <c r="J85" s="427">
        <f t="shared" si="15"/>
        <v>5992</v>
      </c>
      <c r="K85" s="427">
        <f t="shared" si="16"/>
        <v>501</v>
      </c>
      <c r="L85" s="427">
        <f t="shared" si="17"/>
        <v>28</v>
      </c>
      <c r="M85" s="427">
        <f t="shared" si="18"/>
        <v>345</v>
      </c>
      <c r="N85" s="427">
        <f t="shared" si="19"/>
        <v>25</v>
      </c>
      <c r="O85" s="428">
        <f t="shared" si="20"/>
        <v>1631</v>
      </c>
      <c r="P85" s="427">
        <v>1389</v>
      </c>
      <c r="Q85" s="427">
        <v>122</v>
      </c>
      <c r="R85" s="427">
        <v>1</v>
      </c>
      <c r="S85" s="427">
        <v>114</v>
      </c>
      <c r="T85" s="427">
        <v>5</v>
      </c>
      <c r="U85" s="428">
        <f>SUM(V85:Z85)</f>
        <v>1994</v>
      </c>
      <c r="V85" s="427">
        <v>1606</v>
      </c>
      <c r="W85" s="427">
        <v>203</v>
      </c>
      <c r="X85" s="427">
        <v>5</v>
      </c>
      <c r="Y85" s="427">
        <v>178</v>
      </c>
      <c r="Z85" s="427">
        <v>2</v>
      </c>
      <c r="AA85" s="428">
        <f t="shared" si="21"/>
        <v>1724</v>
      </c>
      <c r="AB85" s="427">
        <v>1556</v>
      </c>
      <c r="AC85" s="427">
        <v>122</v>
      </c>
      <c r="AD85" s="427">
        <v>11</v>
      </c>
      <c r="AE85" s="427">
        <v>26</v>
      </c>
      <c r="AF85" s="427">
        <v>9</v>
      </c>
      <c r="AG85" s="428">
        <f t="shared" si="22"/>
        <v>1542</v>
      </c>
      <c r="AH85" s="427">
        <v>1441</v>
      </c>
      <c r="AI85" s="427">
        <v>54</v>
      </c>
      <c r="AJ85" s="427">
        <v>11</v>
      </c>
      <c r="AK85" s="427">
        <v>27</v>
      </c>
      <c r="AL85" s="427">
        <v>9</v>
      </c>
    </row>
    <row r="86" ht="26.4" outlineLevel="2" spans="1:38">
      <c r="A86" s="36" t="s">
        <v>23</v>
      </c>
      <c r="B86" s="37">
        <v>506201</v>
      </c>
      <c r="C86" s="123">
        <v>260301</v>
      </c>
      <c r="D86" s="118" t="s">
        <v>69</v>
      </c>
      <c r="E86" s="301">
        <v>1</v>
      </c>
      <c r="F86" s="118" t="s">
        <v>25</v>
      </c>
      <c r="G86" s="301">
        <v>22</v>
      </c>
      <c r="H86" s="336" t="s">
        <v>28</v>
      </c>
      <c r="I86" s="426">
        <f t="shared" si="14"/>
        <v>0</v>
      </c>
      <c r="J86" s="427">
        <f t="shared" si="15"/>
        <v>0</v>
      </c>
      <c r="K86" s="427">
        <f t="shared" si="16"/>
        <v>0</v>
      </c>
      <c r="L86" s="427">
        <f t="shared" si="17"/>
        <v>0</v>
      </c>
      <c r="M86" s="427">
        <f t="shared" si="18"/>
        <v>0</v>
      </c>
      <c r="N86" s="427">
        <f t="shared" si="19"/>
        <v>0</v>
      </c>
      <c r="O86" s="428">
        <f t="shared" si="20"/>
        <v>0</v>
      </c>
      <c r="P86" s="427">
        <v>0</v>
      </c>
      <c r="Q86" s="427">
        <v>0</v>
      </c>
      <c r="R86" s="427">
        <v>0</v>
      </c>
      <c r="S86" s="427">
        <v>0</v>
      </c>
      <c r="T86" s="427">
        <v>0</v>
      </c>
      <c r="U86" s="428">
        <v>0</v>
      </c>
      <c r="V86" s="427">
        <v>0</v>
      </c>
      <c r="W86" s="427">
        <v>0</v>
      </c>
      <c r="X86" s="427">
        <v>0</v>
      </c>
      <c r="Y86" s="427">
        <v>0</v>
      </c>
      <c r="Z86" s="427">
        <v>0</v>
      </c>
      <c r="AA86" s="428">
        <f t="shared" si="21"/>
        <v>0</v>
      </c>
      <c r="AB86" s="427">
        <v>0</v>
      </c>
      <c r="AC86" s="427">
        <v>0</v>
      </c>
      <c r="AD86" s="427">
        <v>0</v>
      </c>
      <c r="AE86" s="427">
        <v>0</v>
      </c>
      <c r="AF86" s="427">
        <v>0</v>
      </c>
      <c r="AG86" s="428">
        <f t="shared" si="22"/>
        <v>0</v>
      </c>
      <c r="AH86" s="427">
        <v>0</v>
      </c>
      <c r="AI86" s="427">
        <v>0</v>
      </c>
      <c r="AJ86" s="427">
        <v>0</v>
      </c>
      <c r="AK86" s="427">
        <v>0</v>
      </c>
      <c r="AL86" s="427">
        <v>0</v>
      </c>
    </row>
    <row r="87" ht="26.4" outlineLevel="2" spans="1:38">
      <c r="A87" s="36" t="s">
        <v>39</v>
      </c>
      <c r="B87" s="37">
        <v>506202</v>
      </c>
      <c r="C87" s="123">
        <v>260401</v>
      </c>
      <c r="D87" s="118" t="s">
        <v>70</v>
      </c>
      <c r="E87" s="301">
        <v>1</v>
      </c>
      <c r="F87" s="118" t="s">
        <v>25</v>
      </c>
      <c r="G87" s="301" t="s">
        <v>26</v>
      </c>
      <c r="H87" s="336" t="s">
        <v>27</v>
      </c>
      <c r="I87" s="426">
        <f t="shared" si="14"/>
        <v>459</v>
      </c>
      <c r="J87" s="427">
        <f t="shared" si="15"/>
        <v>331</v>
      </c>
      <c r="K87" s="427">
        <f t="shared" si="16"/>
        <v>76</v>
      </c>
      <c r="L87" s="427">
        <f t="shared" si="17"/>
        <v>0</v>
      </c>
      <c r="M87" s="427">
        <f t="shared" si="18"/>
        <v>52</v>
      </c>
      <c r="N87" s="427">
        <f t="shared" si="19"/>
        <v>0</v>
      </c>
      <c r="O87" s="428">
        <f t="shared" si="20"/>
        <v>309</v>
      </c>
      <c r="P87" s="427">
        <v>281</v>
      </c>
      <c r="Q87" s="427">
        <v>16</v>
      </c>
      <c r="R87" s="427">
        <v>0</v>
      </c>
      <c r="S87" s="427">
        <v>12</v>
      </c>
      <c r="T87" s="429">
        <v>0</v>
      </c>
      <c r="U87" s="428">
        <v>0</v>
      </c>
      <c r="V87" s="427">
        <v>0</v>
      </c>
      <c r="W87" s="427">
        <v>0</v>
      </c>
      <c r="X87" s="427">
        <v>0</v>
      </c>
      <c r="Y87" s="427">
        <v>0</v>
      </c>
      <c r="Z87" s="427">
        <v>0</v>
      </c>
      <c r="AA87" s="428">
        <f t="shared" si="21"/>
        <v>75</v>
      </c>
      <c r="AB87" s="427">
        <v>25</v>
      </c>
      <c r="AC87" s="427">
        <v>30</v>
      </c>
      <c r="AD87" s="427">
        <v>0</v>
      </c>
      <c r="AE87" s="427">
        <v>20</v>
      </c>
      <c r="AF87" s="427">
        <v>0</v>
      </c>
      <c r="AG87" s="428">
        <f t="shared" si="22"/>
        <v>75</v>
      </c>
      <c r="AH87" s="427">
        <v>25</v>
      </c>
      <c r="AI87" s="427">
        <v>30</v>
      </c>
      <c r="AJ87" s="427">
        <v>0</v>
      </c>
      <c r="AK87" s="427">
        <v>20</v>
      </c>
      <c r="AL87" s="427">
        <v>0</v>
      </c>
    </row>
    <row r="88" ht="26.4" outlineLevel="2" spans="1:38">
      <c r="A88" s="36" t="s">
        <v>39</v>
      </c>
      <c r="B88" s="37">
        <v>506202</v>
      </c>
      <c r="C88" s="123">
        <v>260401</v>
      </c>
      <c r="D88" s="118" t="s">
        <v>70</v>
      </c>
      <c r="E88" s="301">
        <v>1</v>
      </c>
      <c r="F88" s="118" t="s">
        <v>25</v>
      </c>
      <c r="G88" s="301">
        <v>22</v>
      </c>
      <c r="H88" s="336" t="s">
        <v>28</v>
      </c>
      <c r="I88" s="426">
        <f t="shared" si="14"/>
        <v>0</v>
      </c>
      <c r="J88" s="427">
        <f t="shared" si="15"/>
        <v>0</v>
      </c>
      <c r="K88" s="427">
        <f t="shared" si="16"/>
        <v>0</v>
      </c>
      <c r="L88" s="427">
        <f t="shared" si="17"/>
        <v>0</v>
      </c>
      <c r="M88" s="427">
        <f t="shared" si="18"/>
        <v>0</v>
      </c>
      <c r="N88" s="427">
        <f t="shared" si="19"/>
        <v>0</v>
      </c>
      <c r="O88" s="428">
        <f t="shared" si="20"/>
        <v>0</v>
      </c>
      <c r="P88" s="427">
        <v>0</v>
      </c>
      <c r="Q88" s="427">
        <v>0</v>
      </c>
      <c r="R88" s="427">
        <v>0</v>
      </c>
      <c r="S88" s="427">
        <v>0</v>
      </c>
      <c r="T88" s="427">
        <v>0</v>
      </c>
      <c r="U88" s="428">
        <v>0</v>
      </c>
      <c r="V88" s="427">
        <v>0</v>
      </c>
      <c r="W88" s="427">
        <v>0</v>
      </c>
      <c r="X88" s="427">
        <v>0</v>
      </c>
      <c r="Y88" s="427">
        <v>0</v>
      </c>
      <c r="Z88" s="427">
        <v>0</v>
      </c>
      <c r="AA88" s="428">
        <f t="shared" si="21"/>
        <v>0</v>
      </c>
      <c r="AB88" s="427">
        <v>0</v>
      </c>
      <c r="AC88" s="427">
        <v>0</v>
      </c>
      <c r="AD88" s="427">
        <v>0</v>
      </c>
      <c r="AE88" s="427">
        <v>0</v>
      </c>
      <c r="AF88" s="427">
        <v>0</v>
      </c>
      <c r="AG88" s="428">
        <f t="shared" si="22"/>
        <v>0</v>
      </c>
      <c r="AH88" s="427">
        <v>0</v>
      </c>
      <c r="AI88" s="427">
        <v>0</v>
      </c>
      <c r="AJ88" s="427">
        <v>0</v>
      </c>
      <c r="AK88" s="427">
        <v>0</v>
      </c>
      <c r="AL88" s="427">
        <v>0</v>
      </c>
    </row>
    <row r="89" ht="26.4" outlineLevel="2" spans="1:38">
      <c r="A89" s="36" t="s">
        <v>23</v>
      </c>
      <c r="B89" s="37">
        <v>502603</v>
      </c>
      <c r="C89" s="123">
        <v>261601</v>
      </c>
      <c r="D89" s="118" t="s">
        <v>71</v>
      </c>
      <c r="E89" s="301">
        <v>1</v>
      </c>
      <c r="F89" s="118" t="s">
        <v>25</v>
      </c>
      <c r="G89" s="301" t="s">
        <v>26</v>
      </c>
      <c r="H89" s="336" t="s">
        <v>27</v>
      </c>
      <c r="I89" s="426">
        <f t="shared" si="14"/>
        <v>328</v>
      </c>
      <c r="J89" s="427">
        <f t="shared" si="15"/>
        <v>278</v>
      </c>
      <c r="K89" s="427">
        <f t="shared" si="16"/>
        <v>23</v>
      </c>
      <c r="L89" s="427">
        <f t="shared" si="17"/>
        <v>0</v>
      </c>
      <c r="M89" s="427">
        <f t="shared" si="18"/>
        <v>26</v>
      </c>
      <c r="N89" s="427">
        <f t="shared" si="19"/>
        <v>1</v>
      </c>
      <c r="O89" s="428">
        <f t="shared" si="20"/>
        <v>82</v>
      </c>
      <c r="P89" s="427">
        <v>68</v>
      </c>
      <c r="Q89" s="427">
        <v>5</v>
      </c>
      <c r="R89" s="427">
        <v>0</v>
      </c>
      <c r="S89" s="427">
        <v>8</v>
      </c>
      <c r="T89" s="427">
        <v>1</v>
      </c>
      <c r="U89" s="428">
        <f>SUM(V89:Z89)</f>
        <v>82</v>
      </c>
      <c r="V89" s="427">
        <v>64</v>
      </c>
      <c r="W89" s="427">
        <v>10</v>
      </c>
      <c r="X89" s="427">
        <v>0</v>
      </c>
      <c r="Y89" s="427">
        <v>8</v>
      </c>
      <c r="Z89" s="427">
        <v>0</v>
      </c>
      <c r="AA89" s="428">
        <f t="shared" si="21"/>
        <v>81</v>
      </c>
      <c r="AB89" s="427">
        <v>72</v>
      </c>
      <c r="AC89" s="427">
        <v>4</v>
      </c>
      <c r="AD89" s="427">
        <v>0</v>
      </c>
      <c r="AE89" s="427">
        <v>5</v>
      </c>
      <c r="AF89" s="427">
        <v>0</v>
      </c>
      <c r="AG89" s="428">
        <f t="shared" si="22"/>
        <v>83</v>
      </c>
      <c r="AH89" s="427">
        <v>74</v>
      </c>
      <c r="AI89" s="427">
        <v>4</v>
      </c>
      <c r="AJ89" s="427">
        <v>0</v>
      </c>
      <c r="AK89" s="427">
        <v>5</v>
      </c>
      <c r="AL89" s="427">
        <v>0</v>
      </c>
    </row>
    <row r="90" ht="26.4" outlineLevel="2" spans="1:38">
      <c r="A90" s="36" t="s">
        <v>23</v>
      </c>
      <c r="B90" s="37">
        <v>502603</v>
      </c>
      <c r="C90" s="123">
        <v>261601</v>
      </c>
      <c r="D90" s="118" t="s">
        <v>71</v>
      </c>
      <c r="E90" s="301">
        <v>1</v>
      </c>
      <c r="F90" s="118" t="s">
        <v>25</v>
      </c>
      <c r="G90" s="301">
        <v>22</v>
      </c>
      <c r="H90" s="336" t="s">
        <v>28</v>
      </c>
      <c r="I90" s="426">
        <f t="shared" si="14"/>
        <v>0</v>
      </c>
      <c r="J90" s="427">
        <f t="shared" si="15"/>
        <v>0</v>
      </c>
      <c r="K90" s="427">
        <f t="shared" si="16"/>
        <v>0</v>
      </c>
      <c r="L90" s="427">
        <f t="shared" si="17"/>
        <v>0</v>
      </c>
      <c r="M90" s="427">
        <f t="shared" si="18"/>
        <v>0</v>
      </c>
      <c r="N90" s="427">
        <f t="shared" si="19"/>
        <v>0</v>
      </c>
      <c r="O90" s="428">
        <f t="shared" si="20"/>
        <v>0</v>
      </c>
      <c r="P90" s="427">
        <v>0</v>
      </c>
      <c r="Q90" s="427">
        <v>0</v>
      </c>
      <c r="R90" s="427">
        <v>0</v>
      </c>
      <c r="S90" s="427">
        <v>0</v>
      </c>
      <c r="T90" s="427">
        <v>0</v>
      </c>
      <c r="U90" s="428">
        <v>0</v>
      </c>
      <c r="V90" s="427">
        <v>0</v>
      </c>
      <c r="W90" s="427">
        <v>0</v>
      </c>
      <c r="X90" s="427">
        <v>0</v>
      </c>
      <c r="Y90" s="427">
        <v>0</v>
      </c>
      <c r="Z90" s="427">
        <v>0</v>
      </c>
      <c r="AA90" s="428">
        <f t="shared" si="21"/>
        <v>0</v>
      </c>
      <c r="AB90" s="427">
        <v>0</v>
      </c>
      <c r="AC90" s="427">
        <v>0</v>
      </c>
      <c r="AD90" s="427">
        <v>0</v>
      </c>
      <c r="AE90" s="427">
        <v>0</v>
      </c>
      <c r="AF90" s="427">
        <v>0</v>
      </c>
      <c r="AG90" s="428">
        <f t="shared" si="22"/>
        <v>0</v>
      </c>
      <c r="AH90" s="427">
        <v>0</v>
      </c>
      <c r="AI90" s="427">
        <v>0</v>
      </c>
      <c r="AJ90" s="427">
        <v>0</v>
      </c>
      <c r="AK90" s="427">
        <v>0</v>
      </c>
      <c r="AL90" s="427">
        <v>0</v>
      </c>
    </row>
    <row r="91" ht="26.4" outlineLevel="2" spans="1:38">
      <c r="A91" s="36" t="s">
        <v>23</v>
      </c>
      <c r="B91" s="37">
        <v>502606</v>
      </c>
      <c r="C91" s="123">
        <v>262101</v>
      </c>
      <c r="D91" s="118" t="s">
        <v>72</v>
      </c>
      <c r="E91" s="301">
        <v>1</v>
      </c>
      <c r="F91" s="118" t="s">
        <v>25</v>
      </c>
      <c r="G91" s="301" t="s">
        <v>26</v>
      </c>
      <c r="H91" s="336" t="s">
        <v>27</v>
      </c>
      <c r="I91" s="426">
        <f t="shared" si="14"/>
        <v>15397</v>
      </c>
      <c r="J91" s="427">
        <f t="shared" si="15"/>
        <v>9926</v>
      </c>
      <c r="K91" s="427">
        <f t="shared" si="16"/>
        <v>2801</v>
      </c>
      <c r="L91" s="427">
        <f t="shared" si="17"/>
        <v>112</v>
      </c>
      <c r="M91" s="427">
        <f t="shared" si="18"/>
        <v>2499</v>
      </c>
      <c r="N91" s="427">
        <f t="shared" si="19"/>
        <v>59</v>
      </c>
      <c r="O91" s="428">
        <f t="shared" si="20"/>
        <v>3631</v>
      </c>
      <c r="P91" s="427">
        <v>2343</v>
      </c>
      <c r="Q91" s="427">
        <v>606</v>
      </c>
      <c r="R91" s="427">
        <v>26</v>
      </c>
      <c r="S91" s="427">
        <v>651</v>
      </c>
      <c r="T91" s="427">
        <v>5</v>
      </c>
      <c r="U91" s="428">
        <f>SUM(V91:Z91)</f>
        <v>4077</v>
      </c>
      <c r="V91" s="427">
        <v>2492</v>
      </c>
      <c r="W91" s="427">
        <v>698</v>
      </c>
      <c r="X91" s="427">
        <v>22</v>
      </c>
      <c r="Y91" s="427">
        <v>852</v>
      </c>
      <c r="Z91" s="427">
        <v>13</v>
      </c>
      <c r="AA91" s="428">
        <f t="shared" si="21"/>
        <v>3868</v>
      </c>
      <c r="AB91" s="427">
        <v>2586</v>
      </c>
      <c r="AC91" s="427">
        <v>728</v>
      </c>
      <c r="AD91" s="427">
        <v>32</v>
      </c>
      <c r="AE91" s="427">
        <v>499</v>
      </c>
      <c r="AF91" s="427">
        <v>23</v>
      </c>
      <c r="AG91" s="428">
        <f t="shared" si="22"/>
        <v>3821</v>
      </c>
      <c r="AH91" s="427">
        <v>2505</v>
      </c>
      <c r="AI91" s="427">
        <v>769</v>
      </c>
      <c r="AJ91" s="427">
        <v>32</v>
      </c>
      <c r="AK91" s="427">
        <v>497</v>
      </c>
      <c r="AL91" s="427">
        <v>18</v>
      </c>
    </row>
    <row r="92" ht="26.4" outlineLevel="2" spans="1:38">
      <c r="A92" s="36" t="s">
        <v>23</v>
      </c>
      <c r="B92" s="37">
        <v>502606</v>
      </c>
      <c r="C92" s="123">
        <v>262101</v>
      </c>
      <c r="D92" s="118" t="s">
        <v>72</v>
      </c>
      <c r="E92" s="301">
        <v>1</v>
      </c>
      <c r="F92" s="118" t="s">
        <v>25</v>
      </c>
      <c r="G92" s="301">
        <v>22</v>
      </c>
      <c r="H92" s="336" t="s">
        <v>28</v>
      </c>
      <c r="I92" s="426">
        <f t="shared" si="14"/>
        <v>0</v>
      </c>
      <c r="J92" s="427">
        <f t="shared" si="15"/>
        <v>0</v>
      </c>
      <c r="K92" s="427">
        <f t="shared" si="16"/>
        <v>0</v>
      </c>
      <c r="L92" s="427">
        <f t="shared" si="17"/>
        <v>0</v>
      </c>
      <c r="M92" s="427">
        <f t="shared" si="18"/>
        <v>0</v>
      </c>
      <c r="N92" s="427">
        <f t="shared" si="19"/>
        <v>0</v>
      </c>
      <c r="O92" s="428">
        <f t="shared" si="20"/>
        <v>0</v>
      </c>
      <c r="P92" s="427">
        <v>0</v>
      </c>
      <c r="Q92" s="427">
        <v>0</v>
      </c>
      <c r="R92" s="427">
        <v>0</v>
      </c>
      <c r="S92" s="427">
        <v>0</v>
      </c>
      <c r="T92" s="427">
        <v>0</v>
      </c>
      <c r="U92" s="428">
        <v>0</v>
      </c>
      <c r="V92" s="427">
        <v>0</v>
      </c>
      <c r="W92" s="427">
        <v>0</v>
      </c>
      <c r="X92" s="427">
        <v>0</v>
      </c>
      <c r="Y92" s="427">
        <v>0</v>
      </c>
      <c r="Z92" s="427">
        <v>0</v>
      </c>
      <c r="AA92" s="428">
        <f t="shared" si="21"/>
        <v>0</v>
      </c>
      <c r="AB92" s="427">
        <v>0</v>
      </c>
      <c r="AC92" s="427">
        <v>0</v>
      </c>
      <c r="AD92" s="427">
        <v>0</v>
      </c>
      <c r="AE92" s="427">
        <v>0</v>
      </c>
      <c r="AF92" s="427">
        <v>0</v>
      </c>
      <c r="AG92" s="428">
        <f t="shared" si="22"/>
        <v>0</v>
      </c>
      <c r="AH92" s="427">
        <v>0</v>
      </c>
      <c r="AI92" s="427">
        <v>0</v>
      </c>
      <c r="AJ92" s="427">
        <v>0</v>
      </c>
      <c r="AK92" s="427">
        <v>0</v>
      </c>
      <c r="AL92" s="427">
        <v>0</v>
      </c>
    </row>
    <row r="93" ht="26.4" outlineLevel="2" spans="1:38">
      <c r="A93" s="36" t="s">
        <v>23</v>
      </c>
      <c r="B93" s="37">
        <v>502630</v>
      </c>
      <c r="C93" s="123">
        <v>263001</v>
      </c>
      <c r="D93" s="118" t="s">
        <v>73</v>
      </c>
      <c r="E93" s="301">
        <v>1</v>
      </c>
      <c r="F93" s="118" t="s">
        <v>25</v>
      </c>
      <c r="G93" s="301" t="s">
        <v>26</v>
      </c>
      <c r="H93" s="336" t="s">
        <v>27</v>
      </c>
      <c r="I93" s="426">
        <f t="shared" si="14"/>
        <v>27109</v>
      </c>
      <c r="J93" s="427">
        <f t="shared" si="15"/>
        <v>21405</v>
      </c>
      <c r="K93" s="427">
        <f t="shared" si="16"/>
        <v>3106</v>
      </c>
      <c r="L93" s="427">
        <f t="shared" si="17"/>
        <v>44</v>
      </c>
      <c r="M93" s="427">
        <f t="shared" si="18"/>
        <v>2497</v>
      </c>
      <c r="N93" s="427">
        <f t="shared" si="19"/>
        <v>57</v>
      </c>
      <c r="O93" s="428">
        <f t="shared" si="20"/>
        <v>6760</v>
      </c>
      <c r="P93" s="427">
        <v>4821</v>
      </c>
      <c r="Q93" s="427">
        <v>948</v>
      </c>
      <c r="R93" s="427">
        <v>19</v>
      </c>
      <c r="S93" s="427">
        <v>953</v>
      </c>
      <c r="T93" s="427">
        <v>19</v>
      </c>
      <c r="U93" s="428">
        <v>7806</v>
      </c>
      <c r="V93" s="427">
        <v>5863</v>
      </c>
      <c r="W93" s="427">
        <v>1187</v>
      </c>
      <c r="X93" s="427">
        <v>20</v>
      </c>
      <c r="Y93" s="427">
        <v>713</v>
      </c>
      <c r="Z93" s="427">
        <v>23</v>
      </c>
      <c r="AA93" s="428">
        <f t="shared" si="21"/>
        <v>6612</v>
      </c>
      <c r="AB93" s="427">
        <v>5361</v>
      </c>
      <c r="AC93" s="427">
        <v>590</v>
      </c>
      <c r="AD93" s="427">
        <v>5</v>
      </c>
      <c r="AE93" s="427">
        <v>643</v>
      </c>
      <c r="AF93" s="427">
        <v>13</v>
      </c>
      <c r="AG93" s="428">
        <f t="shared" si="22"/>
        <v>5931</v>
      </c>
      <c r="AH93" s="427">
        <v>5360</v>
      </c>
      <c r="AI93" s="427">
        <v>381</v>
      </c>
      <c r="AJ93" s="427">
        <v>0</v>
      </c>
      <c r="AK93" s="427">
        <v>188</v>
      </c>
      <c r="AL93" s="427">
        <v>2</v>
      </c>
    </row>
    <row r="94" ht="26.4" outlineLevel="2" spans="1:38">
      <c r="A94" s="36" t="s">
        <v>23</v>
      </c>
      <c r="B94" s="37">
        <v>502630</v>
      </c>
      <c r="C94" s="123">
        <v>263001</v>
      </c>
      <c r="D94" s="118" t="s">
        <v>73</v>
      </c>
      <c r="E94" s="301">
        <v>1</v>
      </c>
      <c r="F94" s="118" t="s">
        <v>25</v>
      </c>
      <c r="G94" s="301">
        <v>22</v>
      </c>
      <c r="H94" s="336" t="s">
        <v>28</v>
      </c>
      <c r="I94" s="426">
        <f t="shared" si="14"/>
        <v>2344</v>
      </c>
      <c r="J94" s="427">
        <f t="shared" si="15"/>
        <v>2092</v>
      </c>
      <c r="K94" s="427">
        <f t="shared" si="16"/>
        <v>121</v>
      </c>
      <c r="L94" s="427">
        <f t="shared" si="17"/>
        <v>9</v>
      </c>
      <c r="M94" s="427">
        <f t="shared" si="18"/>
        <v>120</v>
      </c>
      <c r="N94" s="427">
        <f t="shared" si="19"/>
        <v>2</v>
      </c>
      <c r="O94" s="428">
        <f t="shared" si="20"/>
        <v>492</v>
      </c>
      <c r="P94" s="427">
        <v>435</v>
      </c>
      <c r="Q94" s="427">
        <v>24</v>
      </c>
      <c r="R94" s="427">
        <v>5</v>
      </c>
      <c r="S94" s="427">
        <v>28</v>
      </c>
      <c r="T94" s="427">
        <v>0</v>
      </c>
      <c r="U94" s="428">
        <v>779</v>
      </c>
      <c r="V94" s="427">
        <v>688</v>
      </c>
      <c r="W94" s="427">
        <v>31</v>
      </c>
      <c r="X94" s="427">
        <v>4</v>
      </c>
      <c r="Y94" s="427">
        <v>54</v>
      </c>
      <c r="Z94" s="427">
        <v>2</v>
      </c>
      <c r="AA94" s="428">
        <f t="shared" si="21"/>
        <v>537</v>
      </c>
      <c r="AB94" s="427">
        <v>485</v>
      </c>
      <c r="AC94" s="427">
        <v>33</v>
      </c>
      <c r="AD94" s="427">
        <v>0</v>
      </c>
      <c r="AE94" s="427">
        <v>19</v>
      </c>
      <c r="AF94" s="427">
        <v>0</v>
      </c>
      <c r="AG94" s="428">
        <f t="shared" si="22"/>
        <v>536</v>
      </c>
      <c r="AH94" s="427">
        <v>484</v>
      </c>
      <c r="AI94" s="427">
        <v>33</v>
      </c>
      <c r="AJ94" s="427">
        <v>0</v>
      </c>
      <c r="AK94" s="427">
        <v>19</v>
      </c>
      <c r="AL94" s="427">
        <v>0</v>
      </c>
    </row>
    <row r="95" ht="25.5" customHeight="1" outlineLevel="2" spans="1:38">
      <c r="A95" s="36" t="s">
        <v>23</v>
      </c>
      <c r="B95" s="37">
        <v>502701</v>
      </c>
      <c r="C95" s="123">
        <v>270101</v>
      </c>
      <c r="D95" s="118" t="s">
        <v>74</v>
      </c>
      <c r="E95" s="301">
        <v>1</v>
      </c>
      <c r="F95" s="118" t="s">
        <v>25</v>
      </c>
      <c r="G95" s="301" t="s">
        <v>26</v>
      </c>
      <c r="H95" s="336" t="s">
        <v>27</v>
      </c>
      <c r="I95" s="426">
        <f t="shared" si="14"/>
        <v>8986</v>
      </c>
      <c r="J95" s="427">
        <f t="shared" si="15"/>
        <v>87</v>
      </c>
      <c r="K95" s="427">
        <f t="shared" si="16"/>
        <v>8553</v>
      </c>
      <c r="L95" s="427">
        <f t="shared" si="17"/>
        <v>44</v>
      </c>
      <c r="M95" s="427">
        <f t="shared" si="18"/>
        <v>285</v>
      </c>
      <c r="N95" s="427">
        <f t="shared" si="19"/>
        <v>17</v>
      </c>
      <c r="O95" s="428">
        <f t="shared" si="20"/>
        <v>2408</v>
      </c>
      <c r="P95" s="427">
        <v>19</v>
      </c>
      <c r="Q95" s="427">
        <v>2287</v>
      </c>
      <c r="R95" s="427">
        <v>15</v>
      </c>
      <c r="S95" s="427">
        <v>82</v>
      </c>
      <c r="T95" s="427">
        <v>5</v>
      </c>
      <c r="U95" s="428">
        <f>SUM(V95:Z95)</f>
        <v>2343</v>
      </c>
      <c r="V95" s="427">
        <v>38</v>
      </c>
      <c r="W95" s="427">
        <v>2198</v>
      </c>
      <c r="X95" s="427">
        <v>17</v>
      </c>
      <c r="Y95" s="427">
        <v>82</v>
      </c>
      <c r="Z95" s="427">
        <v>8</v>
      </c>
      <c r="AA95" s="428">
        <f t="shared" si="21"/>
        <v>2204</v>
      </c>
      <c r="AB95" s="427">
        <v>24</v>
      </c>
      <c r="AC95" s="427">
        <v>2077</v>
      </c>
      <c r="AD95" s="427">
        <v>12</v>
      </c>
      <c r="AE95" s="427">
        <v>87</v>
      </c>
      <c r="AF95" s="427">
        <v>4</v>
      </c>
      <c r="AG95" s="428">
        <f t="shared" si="22"/>
        <v>2031</v>
      </c>
      <c r="AH95" s="427">
        <v>6</v>
      </c>
      <c r="AI95" s="427">
        <v>1991</v>
      </c>
      <c r="AJ95" s="427">
        <v>0</v>
      </c>
      <c r="AK95" s="427">
        <v>34</v>
      </c>
      <c r="AL95" s="427">
        <v>0</v>
      </c>
    </row>
    <row r="96" ht="25.5" customHeight="1" outlineLevel="2" spans="1:38">
      <c r="A96" s="36" t="s">
        <v>23</v>
      </c>
      <c r="B96" s="37">
        <v>502701</v>
      </c>
      <c r="C96" s="123">
        <v>270101</v>
      </c>
      <c r="D96" s="118" t="s">
        <v>74</v>
      </c>
      <c r="E96" s="301">
        <v>1</v>
      </c>
      <c r="F96" s="118" t="s">
        <v>25</v>
      </c>
      <c r="G96" s="301">
        <v>22</v>
      </c>
      <c r="H96" s="336" t="s">
        <v>28</v>
      </c>
      <c r="I96" s="426">
        <f t="shared" si="14"/>
        <v>0</v>
      </c>
      <c r="J96" s="427">
        <f t="shared" si="15"/>
        <v>0</v>
      </c>
      <c r="K96" s="427">
        <f t="shared" si="16"/>
        <v>0</v>
      </c>
      <c r="L96" s="427">
        <f t="shared" si="17"/>
        <v>0</v>
      </c>
      <c r="M96" s="427">
        <f t="shared" si="18"/>
        <v>0</v>
      </c>
      <c r="N96" s="427">
        <f t="shared" si="19"/>
        <v>0</v>
      </c>
      <c r="O96" s="428">
        <f t="shared" si="20"/>
        <v>0</v>
      </c>
      <c r="P96" s="427">
        <v>0</v>
      </c>
      <c r="Q96" s="427">
        <v>0</v>
      </c>
      <c r="R96" s="427">
        <v>0</v>
      </c>
      <c r="S96" s="427">
        <v>0</v>
      </c>
      <c r="T96" s="427">
        <v>0</v>
      </c>
      <c r="U96" s="428">
        <v>0</v>
      </c>
      <c r="V96" s="427">
        <v>0</v>
      </c>
      <c r="W96" s="427">
        <v>0</v>
      </c>
      <c r="X96" s="427">
        <v>0</v>
      </c>
      <c r="Y96" s="427">
        <v>0</v>
      </c>
      <c r="Z96" s="427">
        <v>0</v>
      </c>
      <c r="AA96" s="428">
        <f t="shared" si="21"/>
        <v>0</v>
      </c>
      <c r="AB96" s="427">
        <v>0</v>
      </c>
      <c r="AC96" s="427">
        <v>0</v>
      </c>
      <c r="AD96" s="427">
        <v>0</v>
      </c>
      <c r="AE96" s="427">
        <v>0</v>
      </c>
      <c r="AF96" s="427">
        <v>0</v>
      </c>
      <c r="AG96" s="428">
        <f t="shared" si="22"/>
        <v>0</v>
      </c>
      <c r="AH96" s="427">
        <v>0</v>
      </c>
      <c r="AI96" s="427">
        <v>0</v>
      </c>
      <c r="AJ96" s="427">
        <v>0</v>
      </c>
      <c r="AK96" s="427">
        <v>0</v>
      </c>
      <c r="AL96" s="427">
        <v>0</v>
      </c>
    </row>
    <row r="97" ht="26.4" outlineLevel="2" spans="1:38">
      <c r="A97" s="36" t="s">
        <v>23</v>
      </c>
      <c r="B97" s="37">
        <v>502801</v>
      </c>
      <c r="C97" s="123">
        <v>280101</v>
      </c>
      <c r="D97" s="118" t="s">
        <v>75</v>
      </c>
      <c r="E97" s="301">
        <v>1</v>
      </c>
      <c r="F97" s="118" t="s">
        <v>25</v>
      </c>
      <c r="G97" s="301" t="s">
        <v>26</v>
      </c>
      <c r="H97" s="336" t="s">
        <v>27</v>
      </c>
      <c r="I97" s="426">
        <f t="shared" si="14"/>
        <v>24483</v>
      </c>
      <c r="J97" s="427">
        <f t="shared" si="15"/>
        <v>12905</v>
      </c>
      <c r="K97" s="427">
        <f t="shared" si="16"/>
        <v>5468</v>
      </c>
      <c r="L97" s="427">
        <f t="shared" si="17"/>
        <v>120</v>
      </c>
      <c r="M97" s="427">
        <f t="shared" si="18"/>
        <v>5959</v>
      </c>
      <c r="N97" s="427">
        <f t="shared" si="19"/>
        <v>31</v>
      </c>
      <c r="O97" s="428">
        <f t="shared" si="20"/>
        <v>4678</v>
      </c>
      <c r="P97" s="427">
        <v>2421</v>
      </c>
      <c r="Q97" s="427">
        <v>963</v>
      </c>
      <c r="R97" s="427">
        <v>18</v>
      </c>
      <c r="S97" s="427">
        <v>1267</v>
      </c>
      <c r="T97" s="429">
        <v>9</v>
      </c>
      <c r="U97" s="428">
        <f>SUM(V97:Z97)</f>
        <v>4589</v>
      </c>
      <c r="V97" s="427">
        <v>2269</v>
      </c>
      <c r="W97" s="427">
        <v>971</v>
      </c>
      <c r="X97" s="427">
        <v>45</v>
      </c>
      <c r="Y97" s="427">
        <v>1290</v>
      </c>
      <c r="Z97" s="427">
        <v>14</v>
      </c>
      <c r="AA97" s="428">
        <f t="shared" si="21"/>
        <v>8759</v>
      </c>
      <c r="AB97" s="427">
        <v>4180</v>
      </c>
      <c r="AC97" s="427">
        <v>1960</v>
      </c>
      <c r="AD97" s="427">
        <v>56</v>
      </c>
      <c r="AE97" s="427">
        <v>2556</v>
      </c>
      <c r="AF97" s="427">
        <v>7</v>
      </c>
      <c r="AG97" s="428">
        <f t="shared" si="22"/>
        <v>6457</v>
      </c>
      <c r="AH97" s="427">
        <v>4035</v>
      </c>
      <c r="AI97" s="427">
        <v>1574</v>
      </c>
      <c r="AJ97" s="427">
        <v>1</v>
      </c>
      <c r="AK97" s="427">
        <v>846</v>
      </c>
      <c r="AL97" s="427">
        <v>1</v>
      </c>
    </row>
    <row r="98" ht="26.4" outlineLevel="2" spans="1:38">
      <c r="A98" s="36" t="s">
        <v>23</v>
      </c>
      <c r="B98" s="37">
        <v>502801</v>
      </c>
      <c r="C98" s="123">
        <v>280101</v>
      </c>
      <c r="D98" s="118" t="s">
        <v>75</v>
      </c>
      <c r="E98" s="301">
        <v>1</v>
      </c>
      <c r="F98" s="118" t="s">
        <v>25</v>
      </c>
      <c r="G98" s="301">
        <v>22</v>
      </c>
      <c r="H98" s="336" t="s">
        <v>28</v>
      </c>
      <c r="I98" s="426">
        <f t="shared" si="14"/>
        <v>505</v>
      </c>
      <c r="J98" s="427">
        <f t="shared" si="15"/>
        <v>314</v>
      </c>
      <c r="K98" s="427">
        <f t="shared" si="16"/>
        <v>119</v>
      </c>
      <c r="L98" s="427">
        <f t="shared" si="17"/>
        <v>0</v>
      </c>
      <c r="M98" s="427">
        <f t="shared" si="18"/>
        <v>72</v>
      </c>
      <c r="N98" s="427">
        <f t="shared" si="19"/>
        <v>0</v>
      </c>
      <c r="O98" s="428">
        <f t="shared" si="20"/>
        <v>149</v>
      </c>
      <c r="P98" s="427">
        <v>91</v>
      </c>
      <c r="Q98" s="427">
        <v>31</v>
      </c>
      <c r="R98" s="427">
        <v>0</v>
      </c>
      <c r="S98" s="427">
        <v>27</v>
      </c>
      <c r="T98" s="427">
        <v>0</v>
      </c>
      <c r="U98" s="428">
        <v>0</v>
      </c>
      <c r="V98" s="427">
        <v>0</v>
      </c>
      <c r="W98" s="427">
        <v>0</v>
      </c>
      <c r="X98" s="427">
        <v>0</v>
      </c>
      <c r="Y98" s="427">
        <v>0</v>
      </c>
      <c r="Z98" s="427">
        <v>0</v>
      </c>
      <c r="AA98" s="428">
        <f t="shared" si="21"/>
        <v>179</v>
      </c>
      <c r="AB98" s="427">
        <v>111</v>
      </c>
      <c r="AC98" s="427">
        <v>45</v>
      </c>
      <c r="AD98" s="427">
        <v>0</v>
      </c>
      <c r="AE98" s="427">
        <v>23</v>
      </c>
      <c r="AF98" s="427">
        <v>0</v>
      </c>
      <c r="AG98" s="428">
        <f t="shared" si="22"/>
        <v>177</v>
      </c>
      <c r="AH98" s="427">
        <v>112</v>
      </c>
      <c r="AI98" s="427">
        <v>43</v>
      </c>
      <c r="AJ98" s="427">
        <v>0</v>
      </c>
      <c r="AK98" s="427">
        <v>22</v>
      </c>
      <c r="AL98" s="427">
        <v>0</v>
      </c>
    </row>
    <row r="99" ht="26.4" outlineLevel="2" spans="1:38">
      <c r="A99" s="36" t="s">
        <v>23</v>
      </c>
      <c r="B99" s="37">
        <v>502910</v>
      </c>
      <c r="C99" s="123">
        <v>291201</v>
      </c>
      <c r="D99" s="118" t="s">
        <v>76</v>
      </c>
      <c r="E99" s="301">
        <v>1</v>
      </c>
      <c r="F99" s="118" t="s">
        <v>25</v>
      </c>
      <c r="G99" s="301" t="s">
        <v>26</v>
      </c>
      <c r="H99" s="336" t="s">
        <v>27</v>
      </c>
      <c r="I99" s="426">
        <f t="shared" si="14"/>
        <v>12476</v>
      </c>
      <c r="J99" s="427">
        <f t="shared" si="15"/>
        <v>823</v>
      </c>
      <c r="K99" s="427">
        <f t="shared" si="16"/>
        <v>7613</v>
      </c>
      <c r="L99" s="427">
        <f t="shared" si="17"/>
        <v>390</v>
      </c>
      <c r="M99" s="427">
        <f t="shared" si="18"/>
        <v>3590</v>
      </c>
      <c r="N99" s="427">
        <f t="shared" si="19"/>
        <v>60</v>
      </c>
      <c r="O99" s="428">
        <f t="shared" si="20"/>
        <v>2898</v>
      </c>
      <c r="P99" s="427">
        <v>217</v>
      </c>
      <c r="Q99" s="427">
        <v>1797</v>
      </c>
      <c r="R99" s="427">
        <v>102</v>
      </c>
      <c r="S99" s="427">
        <v>768</v>
      </c>
      <c r="T99" s="427">
        <v>14</v>
      </c>
      <c r="U99" s="428">
        <f>SUM(V99:Z99)</f>
        <v>2826</v>
      </c>
      <c r="V99" s="427">
        <v>211</v>
      </c>
      <c r="W99" s="427">
        <v>1810</v>
      </c>
      <c r="X99" s="427">
        <v>80</v>
      </c>
      <c r="Y99" s="427">
        <v>716</v>
      </c>
      <c r="Z99" s="427">
        <v>9</v>
      </c>
      <c r="AA99" s="428">
        <f t="shared" si="21"/>
        <v>3654</v>
      </c>
      <c r="AB99" s="427">
        <v>197</v>
      </c>
      <c r="AC99" s="427">
        <v>2035</v>
      </c>
      <c r="AD99" s="427">
        <v>104</v>
      </c>
      <c r="AE99" s="427">
        <v>1299</v>
      </c>
      <c r="AF99" s="427">
        <v>19</v>
      </c>
      <c r="AG99" s="428">
        <f t="shared" si="22"/>
        <v>3098</v>
      </c>
      <c r="AH99" s="427">
        <v>198</v>
      </c>
      <c r="AI99" s="427">
        <v>1971</v>
      </c>
      <c r="AJ99" s="427">
        <v>104</v>
      </c>
      <c r="AK99" s="427">
        <v>807</v>
      </c>
      <c r="AL99" s="427">
        <v>18</v>
      </c>
    </row>
    <row r="100" ht="26.4" outlineLevel="2" spans="1:38">
      <c r="A100" s="36" t="s">
        <v>23</v>
      </c>
      <c r="B100" s="37">
        <v>502910</v>
      </c>
      <c r="C100" s="123">
        <v>291201</v>
      </c>
      <c r="D100" s="118" t="s">
        <v>76</v>
      </c>
      <c r="E100" s="301">
        <v>1</v>
      </c>
      <c r="F100" s="118" t="s">
        <v>25</v>
      </c>
      <c r="G100" s="301">
        <v>22</v>
      </c>
      <c r="H100" s="336" t="s">
        <v>28</v>
      </c>
      <c r="I100" s="426">
        <f t="shared" si="14"/>
        <v>0</v>
      </c>
      <c r="J100" s="427">
        <f t="shared" si="15"/>
        <v>0</v>
      </c>
      <c r="K100" s="427">
        <f t="shared" si="16"/>
        <v>0</v>
      </c>
      <c r="L100" s="427">
        <f t="shared" si="17"/>
        <v>0</v>
      </c>
      <c r="M100" s="427">
        <f t="shared" si="18"/>
        <v>0</v>
      </c>
      <c r="N100" s="427">
        <f t="shared" si="19"/>
        <v>0</v>
      </c>
      <c r="O100" s="428">
        <f t="shared" si="20"/>
        <v>0</v>
      </c>
      <c r="P100" s="427">
        <v>0</v>
      </c>
      <c r="Q100" s="427">
        <v>0</v>
      </c>
      <c r="R100" s="427">
        <v>0</v>
      </c>
      <c r="S100" s="427">
        <v>0</v>
      </c>
      <c r="T100" s="427">
        <v>0</v>
      </c>
      <c r="U100" s="428">
        <v>0</v>
      </c>
      <c r="V100" s="427">
        <v>0</v>
      </c>
      <c r="W100" s="427">
        <v>0</v>
      </c>
      <c r="X100" s="427">
        <v>0</v>
      </c>
      <c r="Y100" s="427">
        <v>0</v>
      </c>
      <c r="Z100" s="427">
        <v>0</v>
      </c>
      <c r="AA100" s="428">
        <f t="shared" si="21"/>
        <v>0</v>
      </c>
      <c r="AB100" s="427">
        <v>0</v>
      </c>
      <c r="AC100" s="427">
        <v>0</v>
      </c>
      <c r="AD100" s="427">
        <v>0</v>
      </c>
      <c r="AE100" s="427">
        <v>0</v>
      </c>
      <c r="AF100" s="427">
        <v>0</v>
      </c>
      <c r="AG100" s="428">
        <f t="shared" si="22"/>
        <v>0</v>
      </c>
      <c r="AH100" s="427">
        <v>0</v>
      </c>
      <c r="AI100" s="427">
        <v>0</v>
      </c>
      <c r="AJ100" s="427">
        <v>0</v>
      </c>
      <c r="AK100" s="427">
        <v>0</v>
      </c>
      <c r="AL100" s="427">
        <v>0</v>
      </c>
    </row>
    <row r="101" ht="26.4" outlineLevel="2" spans="1:38">
      <c r="A101" s="36" t="s">
        <v>23</v>
      </c>
      <c r="B101" s="37">
        <v>502916</v>
      </c>
      <c r="C101" s="123">
        <v>291601</v>
      </c>
      <c r="D101" s="118" t="s">
        <v>77</v>
      </c>
      <c r="E101" s="301">
        <v>1</v>
      </c>
      <c r="F101" s="118" t="s">
        <v>25</v>
      </c>
      <c r="G101" s="301" t="s">
        <v>26</v>
      </c>
      <c r="H101" s="336" t="s">
        <v>27</v>
      </c>
      <c r="I101" s="426">
        <f t="shared" si="14"/>
        <v>16986</v>
      </c>
      <c r="J101" s="427">
        <f t="shared" si="15"/>
        <v>251</v>
      </c>
      <c r="K101" s="427">
        <f t="shared" si="16"/>
        <v>8831</v>
      </c>
      <c r="L101" s="427">
        <f t="shared" si="17"/>
        <v>218</v>
      </c>
      <c r="M101" s="427">
        <f t="shared" si="18"/>
        <v>7217</v>
      </c>
      <c r="N101" s="427">
        <f t="shared" si="19"/>
        <v>469</v>
      </c>
      <c r="O101" s="428">
        <f t="shared" si="20"/>
        <v>3568</v>
      </c>
      <c r="P101" s="427">
        <v>101</v>
      </c>
      <c r="Q101" s="427">
        <v>1715</v>
      </c>
      <c r="R101" s="427">
        <v>76</v>
      </c>
      <c r="S101" s="427">
        <v>1557</v>
      </c>
      <c r="T101" s="427">
        <v>119</v>
      </c>
      <c r="U101" s="428">
        <v>4152</v>
      </c>
      <c r="V101" s="427">
        <v>120</v>
      </c>
      <c r="W101" s="427">
        <v>2058</v>
      </c>
      <c r="X101" s="427">
        <v>82</v>
      </c>
      <c r="Y101" s="427">
        <v>1774</v>
      </c>
      <c r="Z101" s="427">
        <v>118</v>
      </c>
      <c r="AA101" s="428">
        <f t="shared" si="21"/>
        <v>4634</v>
      </c>
      <c r="AB101" s="427">
        <v>15</v>
      </c>
      <c r="AC101" s="427">
        <v>2529</v>
      </c>
      <c r="AD101" s="427">
        <v>30</v>
      </c>
      <c r="AE101" s="427">
        <v>1943</v>
      </c>
      <c r="AF101" s="427">
        <v>117</v>
      </c>
      <c r="AG101" s="428">
        <f t="shared" si="22"/>
        <v>4632</v>
      </c>
      <c r="AH101" s="427">
        <v>15</v>
      </c>
      <c r="AI101" s="427">
        <v>2529</v>
      </c>
      <c r="AJ101" s="427">
        <v>30</v>
      </c>
      <c r="AK101" s="427">
        <v>1943</v>
      </c>
      <c r="AL101" s="427">
        <v>115</v>
      </c>
    </row>
    <row r="102" ht="26.4" outlineLevel="2" spans="1:38">
      <c r="A102" s="36" t="s">
        <v>23</v>
      </c>
      <c r="B102" s="37">
        <v>502916</v>
      </c>
      <c r="C102" s="123">
        <v>291601</v>
      </c>
      <c r="D102" s="118" t="s">
        <v>77</v>
      </c>
      <c r="E102" s="301">
        <v>1</v>
      </c>
      <c r="F102" s="118" t="s">
        <v>25</v>
      </c>
      <c r="G102" s="301">
        <v>22</v>
      </c>
      <c r="H102" s="336" t="s">
        <v>28</v>
      </c>
      <c r="I102" s="426">
        <f t="shared" si="14"/>
        <v>0</v>
      </c>
      <c r="J102" s="427">
        <f t="shared" si="15"/>
        <v>0</v>
      </c>
      <c r="K102" s="427">
        <f t="shared" si="16"/>
        <v>0</v>
      </c>
      <c r="L102" s="427">
        <f t="shared" si="17"/>
        <v>0</v>
      </c>
      <c r="M102" s="427">
        <f t="shared" si="18"/>
        <v>0</v>
      </c>
      <c r="N102" s="427">
        <f t="shared" si="19"/>
        <v>0</v>
      </c>
      <c r="O102" s="428">
        <f t="shared" si="20"/>
        <v>0</v>
      </c>
      <c r="P102" s="427">
        <v>0</v>
      </c>
      <c r="Q102" s="427">
        <v>0</v>
      </c>
      <c r="R102" s="427">
        <v>0</v>
      </c>
      <c r="S102" s="427">
        <v>0</v>
      </c>
      <c r="T102" s="427">
        <v>0</v>
      </c>
      <c r="U102" s="428">
        <v>0</v>
      </c>
      <c r="V102" s="427">
        <v>0</v>
      </c>
      <c r="W102" s="427">
        <v>0</v>
      </c>
      <c r="X102" s="427">
        <v>0</v>
      </c>
      <c r="Y102" s="427">
        <v>0</v>
      </c>
      <c r="Z102" s="427">
        <v>0</v>
      </c>
      <c r="AA102" s="428">
        <f t="shared" si="21"/>
        <v>0</v>
      </c>
      <c r="AB102" s="427">
        <v>0</v>
      </c>
      <c r="AC102" s="427">
        <v>0</v>
      </c>
      <c r="AD102" s="427">
        <v>0</v>
      </c>
      <c r="AE102" s="427">
        <v>0</v>
      </c>
      <c r="AF102" s="427">
        <v>0</v>
      </c>
      <c r="AG102" s="428">
        <f t="shared" si="22"/>
        <v>0</v>
      </c>
      <c r="AH102" s="427">
        <v>0</v>
      </c>
      <c r="AI102" s="427">
        <v>0</v>
      </c>
      <c r="AJ102" s="427">
        <v>0</v>
      </c>
      <c r="AK102" s="427">
        <v>0</v>
      </c>
      <c r="AL102" s="427">
        <v>0</v>
      </c>
    </row>
    <row r="103" ht="26.4" outlineLevel="2" spans="1:38">
      <c r="A103" s="36" t="s">
        <v>23</v>
      </c>
      <c r="B103" s="37">
        <v>503001</v>
      </c>
      <c r="C103" s="123">
        <v>300101</v>
      </c>
      <c r="D103" s="118" t="s">
        <v>78</v>
      </c>
      <c r="E103" s="301">
        <v>1</v>
      </c>
      <c r="F103" s="118" t="s">
        <v>25</v>
      </c>
      <c r="G103" s="301" t="s">
        <v>26</v>
      </c>
      <c r="H103" s="336" t="s">
        <v>27</v>
      </c>
      <c r="I103" s="426">
        <f t="shared" si="14"/>
        <v>25385</v>
      </c>
      <c r="J103" s="427">
        <f t="shared" si="15"/>
        <v>7278</v>
      </c>
      <c r="K103" s="427">
        <f t="shared" si="16"/>
        <v>11247</v>
      </c>
      <c r="L103" s="427">
        <f t="shared" si="17"/>
        <v>154</v>
      </c>
      <c r="M103" s="427">
        <f t="shared" si="18"/>
        <v>6629</v>
      </c>
      <c r="N103" s="427">
        <f t="shared" si="19"/>
        <v>77</v>
      </c>
      <c r="O103" s="428">
        <f t="shared" si="20"/>
        <v>4768</v>
      </c>
      <c r="P103" s="427">
        <v>1605</v>
      </c>
      <c r="Q103" s="427">
        <v>1712</v>
      </c>
      <c r="R103" s="427">
        <v>28</v>
      </c>
      <c r="S103" s="427">
        <v>1410</v>
      </c>
      <c r="T103" s="427">
        <v>13</v>
      </c>
      <c r="U103" s="428">
        <v>6835</v>
      </c>
      <c r="V103" s="427">
        <v>2198</v>
      </c>
      <c r="W103" s="427">
        <v>3006</v>
      </c>
      <c r="X103" s="427">
        <v>38</v>
      </c>
      <c r="Y103" s="427">
        <v>1569</v>
      </c>
      <c r="Z103" s="427">
        <v>24</v>
      </c>
      <c r="AA103" s="428">
        <f t="shared" si="21"/>
        <v>7547</v>
      </c>
      <c r="AB103" s="427">
        <v>1738</v>
      </c>
      <c r="AC103" s="427">
        <v>3267</v>
      </c>
      <c r="AD103" s="427">
        <v>78</v>
      </c>
      <c r="AE103" s="427">
        <v>2434</v>
      </c>
      <c r="AF103" s="427">
        <v>30</v>
      </c>
      <c r="AG103" s="428">
        <f t="shared" si="22"/>
        <v>6235</v>
      </c>
      <c r="AH103" s="427">
        <v>1737</v>
      </c>
      <c r="AI103" s="427">
        <v>3262</v>
      </c>
      <c r="AJ103" s="427">
        <v>10</v>
      </c>
      <c r="AK103" s="427">
        <v>1216</v>
      </c>
      <c r="AL103" s="427">
        <v>10</v>
      </c>
    </row>
    <row r="104" ht="26.4" outlineLevel="2" spans="1:38">
      <c r="A104" s="36" t="s">
        <v>23</v>
      </c>
      <c r="B104" s="37">
        <v>503001</v>
      </c>
      <c r="C104" s="123">
        <v>300101</v>
      </c>
      <c r="D104" s="118" t="s">
        <v>78</v>
      </c>
      <c r="E104" s="301">
        <v>1</v>
      </c>
      <c r="F104" s="118" t="s">
        <v>25</v>
      </c>
      <c r="G104" s="301">
        <v>22</v>
      </c>
      <c r="H104" s="336" t="s">
        <v>28</v>
      </c>
      <c r="I104" s="426">
        <f t="shared" si="14"/>
        <v>1401</v>
      </c>
      <c r="J104" s="427">
        <f t="shared" si="15"/>
        <v>437</v>
      </c>
      <c r="K104" s="427">
        <f t="shared" si="16"/>
        <v>708</v>
      </c>
      <c r="L104" s="427">
        <f t="shared" si="17"/>
        <v>8</v>
      </c>
      <c r="M104" s="427">
        <f t="shared" si="18"/>
        <v>243</v>
      </c>
      <c r="N104" s="427">
        <f t="shared" si="19"/>
        <v>5</v>
      </c>
      <c r="O104" s="428">
        <f t="shared" si="20"/>
        <v>145</v>
      </c>
      <c r="P104" s="427">
        <v>40</v>
      </c>
      <c r="Q104" s="427">
        <v>79</v>
      </c>
      <c r="R104" s="427">
        <v>2</v>
      </c>
      <c r="S104" s="427">
        <v>22</v>
      </c>
      <c r="T104" s="427">
        <v>2</v>
      </c>
      <c r="U104" s="428">
        <v>492</v>
      </c>
      <c r="V104" s="427">
        <v>190</v>
      </c>
      <c r="W104" s="427">
        <v>222</v>
      </c>
      <c r="X104" s="427">
        <v>4</v>
      </c>
      <c r="Y104" s="427">
        <v>75</v>
      </c>
      <c r="Z104" s="427">
        <v>1</v>
      </c>
      <c r="AA104" s="428">
        <f t="shared" si="21"/>
        <v>382</v>
      </c>
      <c r="AB104" s="427">
        <v>104</v>
      </c>
      <c r="AC104" s="427">
        <v>204</v>
      </c>
      <c r="AD104" s="427">
        <v>1</v>
      </c>
      <c r="AE104" s="427">
        <v>72</v>
      </c>
      <c r="AF104" s="427">
        <v>1</v>
      </c>
      <c r="AG104" s="428">
        <f t="shared" si="22"/>
        <v>382</v>
      </c>
      <c r="AH104" s="427">
        <v>103</v>
      </c>
      <c r="AI104" s="427">
        <v>203</v>
      </c>
      <c r="AJ104" s="427">
        <v>1</v>
      </c>
      <c r="AK104" s="427">
        <v>74</v>
      </c>
      <c r="AL104" s="427">
        <v>1</v>
      </c>
    </row>
    <row r="105" ht="26.4" outlineLevel="2" spans="1:38">
      <c r="A105" s="36" t="s">
        <v>39</v>
      </c>
      <c r="B105" s="37">
        <v>507001</v>
      </c>
      <c r="C105" s="123">
        <v>300301</v>
      </c>
      <c r="D105" s="118" t="s">
        <v>79</v>
      </c>
      <c r="E105" s="301">
        <v>1</v>
      </c>
      <c r="F105" s="118" t="s">
        <v>25</v>
      </c>
      <c r="G105" s="301" t="s">
        <v>26</v>
      </c>
      <c r="H105" s="336" t="s">
        <v>27</v>
      </c>
      <c r="I105" s="426">
        <f t="shared" si="14"/>
        <v>141</v>
      </c>
      <c r="J105" s="427">
        <f t="shared" si="15"/>
        <v>78</v>
      </c>
      <c r="K105" s="427">
        <f t="shared" si="16"/>
        <v>13</v>
      </c>
      <c r="L105" s="427">
        <f t="shared" si="17"/>
        <v>0</v>
      </c>
      <c r="M105" s="427">
        <f t="shared" si="18"/>
        <v>50</v>
      </c>
      <c r="N105" s="427">
        <f t="shared" si="19"/>
        <v>0</v>
      </c>
      <c r="O105" s="428">
        <f t="shared" si="20"/>
        <v>138</v>
      </c>
      <c r="P105" s="427">
        <v>78</v>
      </c>
      <c r="Q105" s="427">
        <v>10</v>
      </c>
      <c r="R105" s="427">
        <v>0</v>
      </c>
      <c r="S105" s="427">
        <v>50</v>
      </c>
      <c r="T105" s="427">
        <v>0</v>
      </c>
      <c r="U105" s="428">
        <v>0</v>
      </c>
      <c r="V105" s="427">
        <v>0</v>
      </c>
      <c r="W105" s="427">
        <v>0</v>
      </c>
      <c r="X105" s="427">
        <v>0</v>
      </c>
      <c r="Y105" s="427">
        <v>0</v>
      </c>
      <c r="Z105" s="427">
        <v>0</v>
      </c>
      <c r="AA105" s="428">
        <f t="shared" si="21"/>
        <v>2</v>
      </c>
      <c r="AB105" s="427">
        <v>0</v>
      </c>
      <c r="AC105" s="427">
        <v>2</v>
      </c>
      <c r="AD105" s="427">
        <v>0</v>
      </c>
      <c r="AE105" s="427">
        <v>0</v>
      </c>
      <c r="AF105" s="427">
        <v>0</v>
      </c>
      <c r="AG105" s="428">
        <f t="shared" si="22"/>
        <v>1</v>
      </c>
      <c r="AH105" s="427">
        <v>0</v>
      </c>
      <c r="AI105" s="427">
        <v>1</v>
      </c>
      <c r="AJ105" s="427">
        <v>0</v>
      </c>
      <c r="AK105" s="427">
        <v>0</v>
      </c>
      <c r="AL105" s="427">
        <v>0</v>
      </c>
    </row>
    <row r="106" ht="26.4" outlineLevel="2" spans="1:38">
      <c r="A106" s="36" t="s">
        <v>39</v>
      </c>
      <c r="B106" s="37">
        <v>507001</v>
      </c>
      <c r="C106" s="123">
        <v>300301</v>
      </c>
      <c r="D106" s="118" t="s">
        <v>79</v>
      </c>
      <c r="E106" s="301">
        <v>1</v>
      </c>
      <c r="F106" s="118" t="s">
        <v>25</v>
      </c>
      <c r="G106" s="301">
        <v>22</v>
      </c>
      <c r="H106" s="336" t="s">
        <v>28</v>
      </c>
      <c r="I106" s="426">
        <f t="shared" si="14"/>
        <v>0</v>
      </c>
      <c r="J106" s="427">
        <f t="shared" si="15"/>
        <v>0</v>
      </c>
      <c r="K106" s="427">
        <f t="shared" si="16"/>
        <v>0</v>
      </c>
      <c r="L106" s="427">
        <f t="shared" si="17"/>
        <v>0</v>
      </c>
      <c r="M106" s="427">
        <f t="shared" si="18"/>
        <v>0</v>
      </c>
      <c r="N106" s="427">
        <f t="shared" si="19"/>
        <v>0</v>
      </c>
      <c r="O106" s="428">
        <f t="shared" si="20"/>
        <v>0</v>
      </c>
      <c r="P106" s="427">
        <v>0</v>
      </c>
      <c r="Q106" s="427">
        <v>0</v>
      </c>
      <c r="R106" s="427">
        <v>0</v>
      </c>
      <c r="S106" s="427">
        <v>0</v>
      </c>
      <c r="T106" s="427">
        <v>0</v>
      </c>
      <c r="U106" s="428">
        <v>0</v>
      </c>
      <c r="V106" s="427">
        <v>0</v>
      </c>
      <c r="W106" s="427">
        <v>0</v>
      </c>
      <c r="X106" s="427">
        <v>0</v>
      </c>
      <c r="Y106" s="427">
        <v>0</v>
      </c>
      <c r="Z106" s="427">
        <v>0</v>
      </c>
      <c r="AA106" s="428">
        <f t="shared" si="21"/>
        <v>0</v>
      </c>
      <c r="AB106" s="427">
        <v>0</v>
      </c>
      <c r="AC106" s="427">
        <v>0</v>
      </c>
      <c r="AD106" s="427">
        <v>0</v>
      </c>
      <c r="AE106" s="427">
        <v>0</v>
      </c>
      <c r="AF106" s="427">
        <v>0</v>
      </c>
      <c r="AG106" s="428">
        <f t="shared" si="22"/>
        <v>0</v>
      </c>
      <c r="AH106" s="427">
        <v>0</v>
      </c>
      <c r="AI106" s="427">
        <v>0</v>
      </c>
      <c r="AJ106" s="427">
        <v>0</v>
      </c>
      <c r="AK106" s="427">
        <v>0</v>
      </c>
      <c r="AL106" s="427">
        <v>0</v>
      </c>
    </row>
    <row r="107" ht="39.6" outlineLevel="2" spans="1:38">
      <c r="A107" s="36" t="s">
        <v>39</v>
      </c>
      <c r="B107" s="37">
        <v>508816</v>
      </c>
      <c r="C107" s="123">
        <v>310401</v>
      </c>
      <c r="D107" s="118" t="s">
        <v>80</v>
      </c>
      <c r="E107" s="301">
        <v>1</v>
      </c>
      <c r="F107" s="118" t="s">
        <v>25</v>
      </c>
      <c r="G107" s="301" t="s">
        <v>26</v>
      </c>
      <c r="H107" s="336" t="s">
        <v>27</v>
      </c>
      <c r="I107" s="426">
        <f t="shared" si="14"/>
        <v>1751</v>
      </c>
      <c r="J107" s="427">
        <f t="shared" si="15"/>
        <v>351</v>
      </c>
      <c r="K107" s="427">
        <f t="shared" si="16"/>
        <v>1008</v>
      </c>
      <c r="L107" s="427">
        <f t="shared" si="17"/>
        <v>183</v>
      </c>
      <c r="M107" s="427">
        <f t="shared" si="18"/>
        <v>203</v>
      </c>
      <c r="N107" s="427">
        <f t="shared" si="19"/>
        <v>6</v>
      </c>
      <c r="O107" s="428">
        <f t="shared" si="20"/>
        <v>1034</v>
      </c>
      <c r="P107" s="427">
        <v>238</v>
      </c>
      <c r="Q107" s="427">
        <v>592</v>
      </c>
      <c r="R107" s="427">
        <v>102</v>
      </c>
      <c r="S107" s="427">
        <v>99</v>
      </c>
      <c r="T107" s="427">
        <v>3</v>
      </c>
      <c r="U107" s="428">
        <v>717</v>
      </c>
      <c r="V107" s="427">
        <v>113</v>
      </c>
      <c r="W107" s="427">
        <v>416</v>
      </c>
      <c r="X107" s="427">
        <v>81</v>
      </c>
      <c r="Y107" s="427">
        <v>104</v>
      </c>
      <c r="Z107" s="427">
        <v>3</v>
      </c>
      <c r="AA107" s="428">
        <f t="shared" si="21"/>
        <v>0</v>
      </c>
      <c r="AB107" s="427">
        <v>0</v>
      </c>
      <c r="AC107" s="427">
        <v>0</v>
      </c>
      <c r="AD107" s="427">
        <v>0</v>
      </c>
      <c r="AE107" s="427">
        <v>0</v>
      </c>
      <c r="AF107" s="427">
        <v>0</v>
      </c>
      <c r="AG107" s="428">
        <f t="shared" si="22"/>
        <v>0</v>
      </c>
      <c r="AH107" s="427">
        <v>0</v>
      </c>
      <c r="AI107" s="427">
        <v>0</v>
      </c>
      <c r="AJ107" s="427">
        <v>0</v>
      </c>
      <c r="AK107" s="427">
        <v>0</v>
      </c>
      <c r="AL107" s="427">
        <v>0</v>
      </c>
    </row>
    <row r="108" ht="39.6" outlineLevel="2" spans="1:38">
      <c r="A108" s="36" t="s">
        <v>39</v>
      </c>
      <c r="B108" s="37">
        <v>508816</v>
      </c>
      <c r="C108" s="123">
        <v>310401</v>
      </c>
      <c r="D108" s="118" t="s">
        <v>80</v>
      </c>
      <c r="E108" s="301">
        <v>1</v>
      </c>
      <c r="F108" s="118" t="s">
        <v>25</v>
      </c>
      <c r="G108" s="301">
        <v>22</v>
      </c>
      <c r="H108" s="336" t="s">
        <v>28</v>
      </c>
      <c r="I108" s="426">
        <f t="shared" si="14"/>
        <v>0</v>
      </c>
      <c r="J108" s="427">
        <f t="shared" si="15"/>
        <v>0</v>
      </c>
      <c r="K108" s="427">
        <f t="shared" si="16"/>
        <v>0</v>
      </c>
      <c r="L108" s="427">
        <f t="shared" si="17"/>
        <v>0</v>
      </c>
      <c r="M108" s="427">
        <f t="shared" si="18"/>
        <v>0</v>
      </c>
      <c r="N108" s="427">
        <f t="shared" si="19"/>
        <v>0</v>
      </c>
      <c r="O108" s="428">
        <f t="shared" si="20"/>
        <v>0</v>
      </c>
      <c r="P108" s="427">
        <v>0</v>
      </c>
      <c r="Q108" s="427">
        <v>0</v>
      </c>
      <c r="R108" s="427">
        <v>0</v>
      </c>
      <c r="S108" s="427">
        <v>0</v>
      </c>
      <c r="T108" s="427">
        <v>0</v>
      </c>
      <c r="U108" s="428">
        <v>0</v>
      </c>
      <c r="V108" s="427">
        <v>0</v>
      </c>
      <c r="W108" s="427">
        <v>0</v>
      </c>
      <c r="X108" s="427">
        <v>0</v>
      </c>
      <c r="Y108" s="427">
        <v>0</v>
      </c>
      <c r="Z108" s="427">
        <v>0</v>
      </c>
      <c r="AA108" s="428">
        <f t="shared" si="21"/>
        <v>0</v>
      </c>
      <c r="AB108" s="427">
        <v>0</v>
      </c>
      <c r="AC108" s="427">
        <v>0</v>
      </c>
      <c r="AD108" s="427">
        <v>0</v>
      </c>
      <c r="AE108" s="427">
        <v>0</v>
      </c>
      <c r="AF108" s="427">
        <v>0</v>
      </c>
      <c r="AG108" s="428">
        <f t="shared" si="22"/>
        <v>0</v>
      </c>
      <c r="AH108" s="427">
        <v>0</v>
      </c>
      <c r="AI108" s="427">
        <v>0</v>
      </c>
      <c r="AJ108" s="427">
        <v>0</v>
      </c>
      <c r="AK108" s="427">
        <v>0</v>
      </c>
      <c r="AL108" s="427">
        <v>0</v>
      </c>
    </row>
    <row r="109" ht="26.4" outlineLevel="2" spans="1:38">
      <c r="A109" s="36" t="s">
        <v>23</v>
      </c>
      <c r="B109" s="37">
        <v>503107</v>
      </c>
      <c r="C109" s="123">
        <v>311001</v>
      </c>
      <c r="D109" s="118" t="s">
        <v>81</v>
      </c>
      <c r="E109" s="301">
        <v>1</v>
      </c>
      <c r="F109" s="118" t="s">
        <v>25</v>
      </c>
      <c r="G109" s="301" t="s">
        <v>26</v>
      </c>
      <c r="H109" s="336" t="s">
        <v>27</v>
      </c>
      <c r="I109" s="426">
        <f t="shared" si="14"/>
        <v>418</v>
      </c>
      <c r="J109" s="427">
        <f t="shared" si="15"/>
        <v>52</v>
      </c>
      <c r="K109" s="427">
        <f t="shared" si="16"/>
        <v>295</v>
      </c>
      <c r="L109" s="427">
        <f t="shared" si="17"/>
        <v>36</v>
      </c>
      <c r="M109" s="427">
        <f t="shared" si="18"/>
        <v>33</v>
      </c>
      <c r="N109" s="427">
        <f t="shared" si="19"/>
        <v>2</v>
      </c>
      <c r="O109" s="428">
        <f t="shared" si="20"/>
        <v>94</v>
      </c>
      <c r="P109" s="427">
        <v>16</v>
      </c>
      <c r="Q109" s="427">
        <v>58</v>
      </c>
      <c r="R109" s="427">
        <v>12</v>
      </c>
      <c r="S109" s="427">
        <v>8</v>
      </c>
      <c r="T109" s="427">
        <v>0</v>
      </c>
      <c r="U109" s="428">
        <f>SUM(V109:Z109)</f>
        <v>110</v>
      </c>
      <c r="V109" s="427">
        <v>18</v>
      </c>
      <c r="W109" s="427">
        <v>67</v>
      </c>
      <c r="X109" s="427">
        <v>16</v>
      </c>
      <c r="Y109" s="427">
        <v>7</v>
      </c>
      <c r="Z109" s="427">
        <v>2</v>
      </c>
      <c r="AA109" s="428">
        <f t="shared" si="21"/>
        <v>114</v>
      </c>
      <c r="AB109" s="427">
        <v>9</v>
      </c>
      <c r="AC109" s="427">
        <v>90</v>
      </c>
      <c r="AD109" s="427">
        <v>6</v>
      </c>
      <c r="AE109" s="427">
        <v>9</v>
      </c>
      <c r="AF109" s="427">
        <v>0</v>
      </c>
      <c r="AG109" s="428">
        <f t="shared" si="22"/>
        <v>100</v>
      </c>
      <c r="AH109" s="427">
        <v>9</v>
      </c>
      <c r="AI109" s="427">
        <v>80</v>
      </c>
      <c r="AJ109" s="427">
        <v>2</v>
      </c>
      <c r="AK109" s="427">
        <v>9</v>
      </c>
      <c r="AL109" s="427">
        <v>0</v>
      </c>
    </row>
    <row r="110" ht="26.4" outlineLevel="2" spans="1:38">
      <c r="A110" s="36" t="s">
        <v>23</v>
      </c>
      <c r="B110" s="37">
        <v>503107</v>
      </c>
      <c r="C110" s="123">
        <v>311001</v>
      </c>
      <c r="D110" s="118" t="s">
        <v>81</v>
      </c>
      <c r="E110" s="301">
        <v>1</v>
      </c>
      <c r="F110" s="118" t="s">
        <v>25</v>
      </c>
      <c r="G110" s="301">
        <v>22</v>
      </c>
      <c r="H110" s="336" t="s">
        <v>28</v>
      </c>
      <c r="I110" s="426">
        <f t="shared" si="14"/>
        <v>0</v>
      </c>
      <c r="J110" s="427">
        <f t="shared" si="15"/>
        <v>0</v>
      </c>
      <c r="K110" s="427">
        <f t="shared" si="16"/>
        <v>0</v>
      </c>
      <c r="L110" s="427">
        <f t="shared" si="17"/>
        <v>0</v>
      </c>
      <c r="M110" s="427">
        <f t="shared" si="18"/>
        <v>0</v>
      </c>
      <c r="N110" s="427">
        <f t="shared" si="19"/>
        <v>0</v>
      </c>
      <c r="O110" s="428">
        <f t="shared" si="20"/>
        <v>0</v>
      </c>
      <c r="P110" s="427">
        <v>0</v>
      </c>
      <c r="Q110" s="427">
        <v>0</v>
      </c>
      <c r="R110" s="427">
        <v>0</v>
      </c>
      <c r="S110" s="427">
        <v>0</v>
      </c>
      <c r="T110" s="427">
        <v>0</v>
      </c>
      <c r="U110" s="428">
        <v>0</v>
      </c>
      <c r="V110" s="427">
        <v>0</v>
      </c>
      <c r="W110" s="427">
        <v>0</v>
      </c>
      <c r="X110" s="427">
        <v>0</v>
      </c>
      <c r="Y110" s="427">
        <v>0</v>
      </c>
      <c r="Z110" s="427">
        <v>0</v>
      </c>
      <c r="AA110" s="428">
        <f t="shared" si="21"/>
        <v>0</v>
      </c>
      <c r="AB110" s="427">
        <v>0</v>
      </c>
      <c r="AC110" s="427">
        <v>0</v>
      </c>
      <c r="AD110" s="427">
        <v>0</v>
      </c>
      <c r="AE110" s="427">
        <v>0</v>
      </c>
      <c r="AF110" s="427">
        <v>0</v>
      </c>
      <c r="AG110" s="428">
        <f t="shared" si="22"/>
        <v>0</v>
      </c>
      <c r="AH110" s="427">
        <v>0</v>
      </c>
      <c r="AI110" s="427">
        <v>0</v>
      </c>
      <c r="AJ110" s="427">
        <v>0</v>
      </c>
      <c r="AK110" s="427">
        <v>0</v>
      </c>
      <c r="AL110" s="427">
        <v>0</v>
      </c>
    </row>
    <row r="111" ht="26.4" outlineLevel="2" spans="1:38">
      <c r="A111" s="36" t="s">
        <v>30</v>
      </c>
      <c r="B111" s="37">
        <v>503114</v>
      </c>
      <c r="C111" s="123">
        <v>311701</v>
      </c>
      <c r="D111" s="118" t="s">
        <v>82</v>
      </c>
      <c r="E111" s="301">
        <v>1</v>
      </c>
      <c r="F111" s="118" t="s">
        <v>25</v>
      </c>
      <c r="G111" s="301" t="s">
        <v>26</v>
      </c>
      <c r="H111" s="336" t="s">
        <v>27</v>
      </c>
      <c r="I111" s="426">
        <f t="shared" si="14"/>
        <v>1470</v>
      </c>
      <c r="J111" s="427">
        <f t="shared" si="15"/>
        <v>337</v>
      </c>
      <c r="K111" s="427">
        <f t="shared" si="16"/>
        <v>779</v>
      </c>
      <c r="L111" s="427">
        <f t="shared" si="17"/>
        <v>34</v>
      </c>
      <c r="M111" s="427">
        <f t="shared" si="18"/>
        <v>311</v>
      </c>
      <c r="N111" s="427">
        <f t="shared" si="19"/>
        <v>9</v>
      </c>
      <c r="O111" s="428">
        <f t="shared" si="20"/>
        <v>155</v>
      </c>
      <c r="P111" s="427">
        <v>33</v>
      </c>
      <c r="Q111" s="427">
        <v>74</v>
      </c>
      <c r="R111" s="427">
        <v>7</v>
      </c>
      <c r="S111" s="427">
        <v>41</v>
      </c>
      <c r="T111" s="427">
        <v>0</v>
      </c>
      <c r="U111" s="428">
        <f>SUM(V111:Z111)</f>
        <v>517</v>
      </c>
      <c r="V111" s="427">
        <v>120</v>
      </c>
      <c r="W111" s="427">
        <v>259</v>
      </c>
      <c r="X111" s="427">
        <v>19</v>
      </c>
      <c r="Y111" s="427">
        <v>116</v>
      </c>
      <c r="Z111" s="427">
        <v>3</v>
      </c>
      <c r="AA111" s="428">
        <f t="shared" si="21"/>
        <v>474</v>
      </c>
      <c r="AB111" s="427">
        <v>111</v>
      </c>
      <c r="AC111" s="427">
        <v>279</v>
      </c>
      <c r="AD111" s="427">
        <v>4</v>
      </c>
      <c r="AE111" s="427">
        <v>77</v>
      </c>
      <c r="AF111" s="427">
        <v>3</v>
      </c>
      <c r="AG111" s="428">
        <f t="shared" si="22"/>
        <v>324</v>
      </c>
      <c r="AH111" s="427">
        <v>73</v>
      </c>
      <c r="AI111" s="427">
        <v>167</v>
      </c>
      <c r="AJ111" s="427">
        <v>4</v>
      </c>
      <c r="AK111" s="427">
        <v>77</v>
      </c>
      <c r="AL111" s="427">
        <v>3</v>
      </c>
    </row>
    <row r="112" ht="26.4" outlineLevel="2" spans="1:38">
      <c r="A112" s="36" t="s">
        <v>30</v>
      </c>
      <c r="B112" s="37">
        <v>503114</v>
      </c>
      <c r="C112" s="123">
        <v>311701</v>
      </c>
      <c r="D112" s="118" t="s">
        <v>82</v>
      </c>
      <c r="E112" s="301">
        <v>1</v>
      </c>
      <c r="F112" s="118" t="s">
        <v>25</v>
      </c>
      <c r="G112" s="301">
        <v>22</v>
      </c>
      <c r="H112" s="336" t="s">
        <v>28</v>
      </c>
      <c r="I112" s="426">
        <f t="shared" si="14"/>
        <v>0</v>
      </c>
      <c r="J112" s="427">
        <f t="shared" si="15"/>
        <v>0</v>
      </c>
      <c r="K112" s="427">
        <f t="shared" si="16"/>
        <v>0</v>
      </c>
      <c r="L112" s="427">
        <f t="shared" si="17"/>
        <v>0</v>
      </c>
      <c r="M112" s="427">
        <f t="shared" si="18"/>
        <v>0</v>
      </c>
      <c r="N112" s="427">
        <f t="shared" si="19"/>
        <v>0</v>
      </c>
      <c r="O112" s="428">
        <f t="shared" si="20"/>
        <v>0</v>
      </c>
      <c r="P112" s="427">
        <v>0</v>
      </c>
      <c r="Q112" s="427">
        <v>0</v>
      </c>
      <c r="R112" s="427">
        <v>0</v>
      </c>
      <c r="S112" s="427">
        <v>0</v>
      </c>
      <c r="T112" s="427">
        <v>0</v>
      </c>
      <c r="U112" s="428">
        <v>0</v>
      </c>
      <c r="V112" s="427">
        <v>0</v>
      </c>
      <c r="W112" s="427">
        <v>0</v>
      </c>
      <c r="X112" s="427">
        <v>0</v>
      </c>
      <c r="Y112" s="427">
        <v>0</v>
      </c>
      <c r="Z112" s="427">
        <v>0</v>
      </c>
      <c r="AA112" s="428">
        <f t="shared" si="21"/>
        <v>0</v>
      </c>
      <c r="AB112" s="427">
        <v>0</v>
      </c>
      <c r="AC112" s="427">
        <v>0</v>
      </c>
      <c r="AD112" s="427">
        <v>0</v>
      </c>
      <c r="AE112" s="427">
        <v>0</v>
      </c>
      <c r="AF112" s="427">
        <v>0</v>
      </c>
      <c r="AG112" s="428">
        <f t="shared" si="22"/>
        <v>0</v>
      </c>
      <c r="AH112" s="427">
        <v>0</v>
      </c>
      <c r="AI112" s="427">
        <v>0</v>
      </c>
      <c r="AJ112" s="427">
        <v>0</v>
      </c>
      <c r="AK112" s="427">
        <v>0</v>
      </c>
      <c r="AL112" s="427">
        <v>0</v>
      </c>
    </row>
    <row r="113" ht="26.4" outlineLevel="2" spans="1:38">
      <c r="A113" s="36" t="s">
        <v>23</v>
      </c>
      <c r="B113" s="37">
        <v>503133</v>
      </c>
      <c r="C113" s="123">
        <v>313301</v>
      </c>
      <c r="D113" s="118" t="s">
        <v>83</v>
      </c>
      <c r="E113" s="301">
        <v>1</v>
      </c>
      <c r="F113" s="118" t="s">
        <v>25</v>
      </c>
      <c r="G113" s="301" t="s">
        <v>26</v>
      </c>
      <c r="H113" s="336" t="s">
        <v>27</v>
      </c>
      <c r="I113" s="426">
        <f t="shared" si="14"/>
        <v>52095</v>
      </c>
      <c r="J113" s="427">
        <f t="shared" si="15"/>
        <v>7834</v>
      </c>
      <c r="K113" s="427">
        <f t="shared" si="16"/>
        <v>31970</v>
      </c>
      <c r="L113" s="427">
        <f t="shared" si="17"/>
        <v>5638</v>
      </c>
      <c r="M113" s="427">
        <f t="shared" si="18"/>
        <v>6450</v>
      </c>
      <c r="N113" s="427">
        <f t="shared" si="19"/>
        <v>203</v>
      </c>
      <c r="O113" s="428">
        <f t="shared" si="20"/>
        <v>9542</v>
      </c>
      <c r="P113" s="427">
        <v>1328</v>
      </c>
      <c r="Q113" s="427">
        <v>6148</v>
      </c>
      <c r="R113" s="427">
        <v>944</v>
      </c>
      <c r="S113" s="427">
        <v>1096</v>
      </c>
      <c r="T113" s="427">
        <v>26</v>
      </c>
      <c r="U113" s="428">
        <f>SUM(V113:Z113)</f>
        <v>14772</v>
      </c>
      <c r="V113" s="427">
        <v>2588</v>
      </c>
      <c r="W113" s="427">
        <v>8689</v>
      </c>
      <c r="X113" s="427">
        <v>1825</v>
      </c>
      <c r="Y113" s="427">
        <v>1620</v>
      </c>
      <c r="Z113" s="427">
        <v>50</v>
      </c>
      <c r="AA113" s="428">
        <f t="shared" si="21"/>
        <v>17085</v>
      </c>
      <c r="AB113" s="427">
        <v>2581</v>
      </c>
      <c r="AC113" s="427">
        <v>9995</v>
      </c>
      <c r="AD113" s="427">
        <v>1890</v>
      </c>
      <c r="AE113" s="427">
        <v>2545</v>
      </c>
      <c r="AF113" s="427">
        <v>74</v>
      </c>
      <c r="AG113" s="428">
        <f t="shared" si="22"/>
        <v>10696</v>
      </c>
      <c r="AH113" s="427">
        <v>1337</v>
      </c>
      <c r="AI113" s="427">
        <v>7138</v>
      </c>
      <c r="AJ113" s="427">
        <v>979</v>
      </c>
      <c r="AK113" s="427">
        <v>1189</v>
      </c>
      <c r="AL113" s="427">
        <v>53</v>
      </c>
    </row>
    <row r="114" ht="26.4" outlineLevel="2" spans="1:38">
      <c r="A114" s="36" t="s">
        <v>23</v>
      </c>
      <c r="B114" s="37">
        <v>503133</v>
      </c>
      <c r="C114" s="123">
        <v>313301</v>
      </c>
      <c r="D114" s="118" t="s">
        <v>83</v>
      </c>
      <c r="E114" s="301">
        <v>1</v>
      </c>
      <c r="F114" s="118" t="s">
        <v>25</v>
      </c>
      <c r="G114" s="301">
        <v>22</v>
      </c>
      <c r="H114" s="336" t="s">
        <v>28</v>
      </c>
      <c r="I114" s="426">
        <f t="shared" si="14"/>
        <v>2651</v>
      </c>
      <c r="J114" s="427">
        <f t="shared" si="15"/>
        <v>407</v>
      </c>
      <c r="K114" s="427">
        <f t="shared" si="16"/>
        <v>1673</v>
      </c>
      <c r="L114" s="427">
        <f t="shared" si="17"/>
        <v>315</v>
      </c>
      <c r="M114" s="427">
        <f t="shared" si="18"/>
        <v>244</v>
      </c>
      <c r="N114" s="427">
        <f t="shared" si="19"/>
        <v>12</v>
      </c>
      <c r="O114" s="428">
        <f t="shared" si="20"/>
        <v>449</v>
      </c>
      <c r="P114" s="427">
        <v>70</v>
      </c>
      <c r="Q114" s="427">
        <v>283</v>
      </c>
      <c r="R114" s="427">
        <v>61</v>
      </c>
      <c r="S114" s="427">
        <v>34</v>
      </c>
      <c r="T114" s="427">
        <v>1</v>
      </c>
      <c r="U114" s="428">
        <v>1072</v>
      </c>
      <c r="V114" s="427">
        <v>186</v>
      </c>
      <c r="W114" s="427">
        <v>642</v>
      </c>
      <c r="X114" s="427">
        <v>136</v>
      </c>
      <c r="Y114" s="427">
        <v>102</v>
      </c>
      <c r="Z114" s="427">
        <v>6</v>
      </c>
      <c r="AA114" s="428">
        <f t="shared" si="21"/>
        <v>565</v>
      </c>
      <c r="AB114" s="427">
        <v>76</v>
      </c>
      <c r="AC114" s="427">
        <v>374</v>
      </c>
      <c r="AD114" s="427">
        <v>59</v>
      </c>
      <c r="AE114" s="427">
        <v>54</v>
      </c>
      <c r="AF114" s="427">
        <v>2</v>
      </c>
      <c r="AG114" s="428">
        <f t="shared" si="22"/>
        <v>565</v>
      </c>
      <c r="AH114" s="427">
        <v>75</v>
      </c>
      <c r="AI114" s="427">
        <v>374</v>
      </c>
      <c r="AJ114" s="427">
        <v>59</v>
      </c>
      <c r="AK114" s="427">
        <v>54</v>
      </c>
      <c r="AL114" s="427">
        <v>3</v>
      </c>
    </row>
    <row r="115" ht="26.4" outlineLevel="2" spans="1:38">
      <c r="A115" s="36" t="s">
        <v>30</v>
      </c>
      <c r="B115" s="37">
        <v>503134</v>
      </c>
      <c r="C115" s="123">
        <v>313401</v>
      </c>
      <c r="D115" s="118" t="s">
        <v>84</v>
      </c>
      <c r="E115" s="301">
        <v>1</v>
      </c>
      <c r="F115" s="118" t="s">
        <v>25</v>
      </c>
      <c r="G115" s="301" t="s">
        <v>26</v>
      </c>
      <c r="H115" s="336" t="s">
        <v>27</v>
      </c>
      <c r="I115" s="426">
        <f t="shared" si="14"/>
        <v>812</v>
      </c>
      <c r="J115" s="427">
        <f t="shared" si="15"/>
        <v>58</v>
      </c>
      <c r="K115" s="427">
        <f t="shared" si="16"/>
        <v>162</v>
      </c>
      <c r="L115" s="427">
        <f t="shared" si="17"/>
        <v>2</v>
      </c>
      <c r="M115" s="427">
        <f t="shared" si="18"/>
        <v>581</v>
      </c>
      <c r="N115" s="427">
        <f t="shared" si="19"/>
        <v>9</v>
      </c>
      <c r="O115" s="428">
        <f t="shared" si="20"/>
        <v>0</v>
      </c>
      <c r="P115" s="427">
        <v>0</v>
      </c>
      <c r="Q115" s="427">
        <v>0</v>
      </c>
      <c r="R115" s="427">
        <v>0</v>
      </c>
      <c r="S115" s="427">
        <v>0</v>
      </c>
      <c r="T115" s="427">
        <v>0</v>
      </c>
      <c r="U115" s="428">
        <f t="shared" ref="U115:U117" si="23">SUM(V115:Z115)</f>
        <v>117</v>
      </c>
      <c r="V115" s="427">
        <v>3</v>
      </c>
      <c r="W115" s="427">
        <v>41</v>
      </c>
      <c r="X115" s="427">
        <v>0</v>
      </c>
      <c r="Y115" s="427">
        <v>66</v>
      </c>
      <c r="Z115" s="427">
        <v>7</v>
      </c>
      <c r="AA115" s="428">
        <f t="shared" si="21"/>
        <v>465</v>
      </c>
      <c r="AB115" s="427">
        <v>45</v>
      </c>
      <c r="AC115" s="427">
        <v>76</v>
      </c>
      <c r="AD115" s="427">
        <v>1</v>
      </c>
      <c r="AE115" s="427">
        <v>342</v>
      </c>
      <c r="AF115" s="427">
        <v>1</v>
      </c>
      <c r="AG115" s="428">
        <f t="shared" si="22"/>
        <v>230</v>
      </c>
      <c r="AH115" s="427">
        <v>10</v>
      </c>
      <c r="AI115" s="427">
        <v>45</v>
      </c>
      <c r="AJ115" s="427">
        <v>1</v>
      </c>
      <c r="AK115" s="427">
        <v>173</v>
      </c>
      <c r="AL115" s="427">
        <v>1</v>
      </c>
    </row>
    <row r="116" ht="26.4" outlineLevel="2" spans="1:38">
      <c r="A116" s="36" t="s">
        <v>30</v>
      </c>
      <c r="B116" s="37">
        <v>503134</v>
      </c>
      <c r="C116" s="123">
        <v>313401</v>
      </c>
      <c r="D116" s="118" t="s">
        <v>84</v>
      </c>
      <c r="E116" s="301">
        <v>1</v>
      </c>
      <c r="F116" s="118" t="s">
        <v>25</v>
      </c>
      <c r="G116" s="301">
        <v>22</v>
      </c>
      <c r="H116" s="336" t="s">
        <v>28</v>
      </c>
      <c r="I116" s="426">
        <f t="shared" si="14"/>
        <v>812</v>
      </c>
      <c r="J116" s="427">
        <f t="shared" si="15"/>
        <v>58</v>
      </c>
      <c r="K116" s="427">
        <f t="shared" si="16"/>
        <v>162</v>
      </c>
      <c r="L116" s="427">
        <f t="shared" si="17"/>
        <v>2</v>
      </c>
      <c r="M116" s="427">
        <f t="shared" si="18"/>
        <v>581</v>
      </c>
      <c r="N116" s="427">
        <f t="shared" si="19"/>
        <v>9</v>
      </c>
      <c r="O116" s="428">
        <f t="shared" si="20"/>
        <v>0</v>
      </c>
      <c r="P116" s="427">
        <v>0</v>
      </c>
      <c r="Q116" s="427">
        <v>0</v>
      </c>
      <c r="R116" s="427">
        <v>0</v>
      </c>
      <c r="S116" s="427">
        <v>0</v>
      </c>
      <c r="T116" s="427">
        <v>0</v>
      </c>
      <c r="U116" s="428">
        <f t="shared" si="23"/>
        <v>117</v>
      </c>
      <c r="V116" s="427">
        <v>3</v>
      </c>
      <c r="W116" s="427">
        <v>41</v>
      </c>
      <c r="X116" s="427">
        <v>0</v>
      </c>
      <c r="Y116" s="427">
        <v>66</v>
      </c>
      <c r="Z116" s="427">
        <v>7</v>
      </c>
      <c r="AA116" s="428">
        <f t="shared" si="21"/>
        <v>465</v>
      </c>
      <c r="AB116" s="427">
        <v>45</v>
      </c>
      <c r="AC116" s="427">
        <v>76</v>
      </c>
      <c r="AD116" s="427">
        <v>1</v>
      </c>
      <c r="AE116" s="427">
        <v>342</v>
      </c>
      <c r="AF116" s="427">
        <v>1</v>
      </c>
      <c r="AG116" s="428">
        <f t="shared" si="22"/>
        <v>230</v>
      </c>
      <c r="AH116" s="427">
        <v>10</v>
      </c>
      <c r="AI116" s="427">
        <v>45</v>
      </c>
      <c r="AJ116" s="427">
        <v>1</v>
      </c>
      <c r="AK116" s="427">
        <v>173</v>
      </c>
      <c r="AL116" s="427">
        <v>1</v>
      </c>
    </row>
    <row r="117" ht="26.4" outlineLevel="2" spans="1:38">
      <c r="A117" s="36" t="s">
        <v>23</v>
      </c>
      <c r="B117" s="37">
        <v>503201</v>
      </c>
      <c r="C117" s="123">
        <v>320101</v>
      </c>
      <c r="D117" s="118" t="s">
        <v>85</v>
      </c>
      <c r="E117" s="301">
        <v>1</v>
      </c>
      <c r="F117" s="118" t="s">
        <v>25</v>
      </c>
      <c r="G117" s="301" t="s">
        <v>26</v>
      </c>
      <c r="H117" s="336" t="s">
        <v>27</v>
      </c>
      <c r="I117" s="426">
        <f t="shared" si="14"/>
        <v>5645</v>
      </c>
      <c r="J117" s="427">
        <f t="shared" si="15"/>
        <v>139</v>
      </c>
      <c r="K117" s="427">
        <f t="shared" si="16"/>
        <v>2800</v>
      </c>
      <c r="L117" s="427">
        <f t="shared" si="17"/>
        <v>0</v>
      </c>
      <c r="M117" s="427">
        <f t="shared" si="18"/>
        <v>2706</v>
      </c>
      <c r="N117" s="427">
        <f t="shared" si="19"/>
        <v>0</v>
      </c>
      <c r="O117" s="428">
        <f t="shared" si="20"/>
        <v>1357</v>
      </c>
      <c r="P117" s="427">
        <v>12</v>
      </c>
      <c r="Q117" s="427">
        <v>742</v>
      </c>
      <c r="R117" s="427">
        <v>0</v>
      </c>
      <c r="S117" s="427">
        <v>603</v>
      </c>
      <c r="T117" s="427">
        <v>0</v>
      </c>
      <c r="U117" s="428">
        <f t="shared" si="23"/>
        <v>1382</v>
      </c>
      <c r="V117" s="427">
        <v>3</v>
      </c>
      <c r="W117" s="427">
        <v>720</v>
      </c>
      <c r="X117" s="427">
        <v>0</v>
      </c>
      <c r="Y117" s="427">
        <v>659</v>
      </c>
      <c r="Z117" s="427">
        <v>0</v>
      </c>
      <c r="AA117" s="428">
        <f t="shared" si="21"/>
        <v>1548</v>
      </c>
      <c r="AB117" s="427">
        <v>124</v>
      </c>
      <c r="AC117" s="427">
        <v>672</v>
      </c>
      <c r="AD117" s="427">
        <v>0</v>
      </c>
      <c r="AE117" s="427">
        <v>752</v>
      </c>
      <c r="AF117" s="427">
        <v>0</v>
      </c>
      <c r="AG117" s="428">
        <f t="shared" si="22"/>
        <v>1358</v>
      </c>
      <c r="AH117" s="427">
        <v>0</v>
      </c>
      <c r="AI117" s="427">
        <v>666</v>
      </c>
      <c r="AJ117" s="427">
        <v>0</v>
      </c>
      <c r="AK117" s="427">
        <v>692</v>
      </c>
      <c r="AL117" s="427">
        <v>0</v>
      </c>
    </row>
    <row r="118" ht="26.4" outlineLevel="2" spans="1:38">
      <c r="A118" s="36" t="s">
        <v>23</v>
      </c>
      <c r="B118" s="37">
        <v>503201</v>
      </c>
      <c r="C118" s="123">
        <v>320101</v>
      </c>
      <c r="D118" s="118" t="s">
        <v>85</v>
      </c>
      <c r="E118" s="301">
        <v>1</v>
      </c>
      <c r="F118" s="118" t="s">
        <v>25</v>
      </c>
      <c r="G118" s="301">
        <v>22</v>
      </c>
      <c r="H118" s="336" t="s">
        <v>28</v>
      </c>
      <c r="I118" s="426">
        <f t="shared" si="14"/>
        <v>0</v>
      </c>
      <c r="J118" s="427">
        <f t="shared" si="15"/>
        <v>0</v>
      </c>
      <c r="K118" s="427">
        <f t="shared" si="16"/>
        <v>0</v>
      </c>
      <c r="L118" s="427">
        <f t="shared" si="17"/>
        <v>0</v>
      </c>
      <c r="M118" s="427">
        <f t="shared" si="18"/>
        <v>0</v>
      </c>
      <c r="N118" s="427">
        <f t="shared" si="19"/>
        <v>0</v>
      </c>
      <c r="O118" s="428">
        <f t="shared" si="20"/>
        <v>0</v>
      </c>
      <c r="P118" s="427">
        <v>0</v>
      </c>
      <c r="Q118" s="427">
        <v>0</v>
      </c>
      <c r="R118" s="427">
        <v>0</v>
      </c>
      <c r="S118" s="427">
        <v>0</v>
      </c>
      <c r="T118" s="427">
        <v>0</v>
      </c>
      <c r="U118" s="428">
        <v>0</v>
      </c>
      <c r="V118" s="427">
        <v>0</v>
      </c>
      <c r="W118" s="427">
        <v>0</v>
      </c>
      <c r="X118" s="427">
        <v>0</v>
      </c>
      <c r="Y118" s="427">
        <v>0</v>
      </c>
      <c r="Z118" s="427">
        <v>0</v>
      </c>
      <c r="AA118" s="428">
        <f t="shared" si="21"/>
        <v>0</v>
      </c>
      <c r="AB118" s="427">
        <v>0</v>
      </c>
      <c r="AC118" s="427">
        <v>0</v>
      </c>
      <c r="AD118" s="427">
        <v>0</v>
      </c>
      <c r="AE118" s="427">
        <v>0</v>
      </c>
      <c r="AF118" s="427">
        <v>0</v>
      </c>
      <c r="AG118" s="428">
        <f t="shared" si="22"/>
        <v>0</v>
      </c>
      <c r="AH118" s="427">
        <v>0</v>
      </c>
      <c r="AI118" s="427">
        <v>0</v>
      </c>
      <c r="AJ118" s="427">
        <v>0</v>
      </c>
      <c r="AK118" s="427">
        <v>0</v>
      </c>
      <c r="AL118" s="427">
        <v>0</v>
      </c>
    </row>
    <row r="119" ht="26.4" outlineLevel="2" spans="1:38">
      <c r="A119" s="36" t="s">
        <v>23</v>
      </c>
      <c r="B119" s="37">
        <v>503301</v>
      </c>
      <c r="C119" s="123">
        <v>330101</v>
      </c>
      <c r="D119" s="118" t="s">
        <v>86</v>
      </c>
      <c r="E119" s="301">
        <v>1</v>
      </c>
      <c r="F119" s="118" t="s">
        <v>25</v>
      </c>
      <c r="G119" s="301" t="s">
        <v>26</v>
      </c>
      <c r="H119" s="336" t="s">
        <v>27</v>
      </c>
      <c r="I119" s="426">
        <f t="shared" si="14"/>
        <v>1949</v>
      </c>
      <c r="J119" s="427">
        <f t="shared" si="15"/>
        <v>220</v>
      </c>
      <c r="K119" s="427">
        <f t="shared" si="16"/>
        <v>1108</v>
      </c>
      <c r="L119" s="427">
        <f t="shared" si="17"/>
        <v>13</v>
      </c>
      <c r="M119" s="427">
        <f t="shared" si="18"/>
        <v>602</v>
      </c>
      <c r="N119" s="427">
        <f t="shared" si="19"/>
        <v>6</v>
      </c>
      <c r="O119" s="428">
        <f t="shared" si="20"/>
        <v>378</v>
      </c>
      <c r="P119" s="427">
        <v>45</v>
      </c>
      <c r="Q119" s="427">
        <v>204</v>
      </c>
      <c r="R119" s="427">
        <v>0</v>
      </c>
      <c r="S119" s="427">
        <v>127</v>
      </c>
      <c r="T119" s="427">
        <v>2</v>
      </c>
      <c r="U119" s="428">
        <v>489</v>
      </c>
      <c r="V119" s="427">
        <v>59</v>
      </c>
      <c r="W119" s="427">
        <v>286</v>
      </c>
      <c r="X119" s="427">
        <v>4</v>
      </c>
      <c r="Y119" s="427">
        <v>140</v>
      </c>
      <c r="Z119" s="427">
        <v>0</v>
      </c>
      <c r="AA119" s="428">
        <f t="shared" si="21"/>
        <v>541</v>
      </c>
      <c r="AB119" s="427">
        <v>58</v>
      </c>
      <c r="AC119" s="427">
        <v>309</v>
      </c>
      <c r="AD119" s="427">
        <v>5</v>
      </c>
      <c r="AE119" s="427">
        <v>167</v>
      </c>
      <c r="AF119" s="427">
        <v>2</v>
      </c>
      <c r="AG119" s="428">
        <f t="shared" si="22"/>
        <v>541</v>
      </c>
      <c r="AH119" s="427">
        <v>58</v>
      </c>
      <c r="AI119" s="427">
        <v>309</v>
      </c>
      <c r="AJ119" s="427">
        <v>4</v>
      </c>
      <c r="AK119" s="427">
        <v>168</v>
      </c>
      <c r="AL119" s="427">
        <v>2</v>
      </c>
    </row>
    <row r="120" ht="26.4" outlineLevel="2" spans="1:38">
      <c r="A120" s="36" t="s">
        <v>23</v>
      </c>
      <c r="B120" s="37">
        <v>503301</v>
      </c>
      <c r="C120" s="123">
        <v>330101</v>
      </c>
      <c r="D120" s="118" t="s">
        <v>86</v>
      </c>
      <c r="E120" s="301">
        <v>1</v>
      </c>
      <c r="F120" s="118" t="s">
        <v>25</v>
      </c>
      <c r="G120" s="301">
        <v>22</v>
      </c>
      <c r="H120" s="336" t="s">
        <v>28</v>
      </c>
      <c r="I120" s="426">
        <f t="shared" si="14"/>
        <v>0</v>
      </c>
      <c r="J120" s="427">
        <f t="shared" si="15"/>
        <v>0</v>
      </c>
      <c r="K120" s="427">
        <f t="shared" si="16"/>
        <v>0</v>
      </c>
      <c r="L120" s="427">
        <f t="shared" si="17"/>
        <v>0</v>
      </c>
      <c r="M120" s="427">
        <f t="shared" si="18"/>
        <v>0</v>
      </c>
      <c r="N120" s="427">
        <f t="shared" si="19"/>
        <v>0</v>
      </c>
      <c r="O120" s="428">
        <f t="shared" si="20"/>
        <v>0</v>
      </c>
      <c r="P120" s="427">
        <v>0</v>
      </c>
      <c r="Q120" s="427">
        <v>0</v>
      </c>
      <c r="R120" s="427">
        <v>0</v>
      </c>
      <c r="S120" s="427">
        <v>0</v>
      </c>
      <c r="T120" s="427">
        <v>0</v>
      </c>
      <c r="U120" s="428">
        <v>0</v>
      </c>
      <c r="V120" s="427">
        <v>0</v>
      </c>
      <c r="W120" s="427">
        <v>0</v>
      </c>
      <c r="X120" s="427">
        <v>0</v>
      </c>
      <c r="Y120" s="427">
        <v>0</v>
      </c>
      <c r="Z120" s="427">
        <v>0</v>
      </c>
      <c r="AA120" s="428">
        <f t="shared" si="21"/>
        <v>0</v>
      </c>
      <c r="AB120" s="427">
        <v>0</v>
      </c>
      <c r="AC120" s="427">
        <v>0</v>
      </c>
      <c r="AD120" s="427">
        <v>0</v>
      </c>
      <c r="AE120" s="427">
        <v>0</v>
      </c>
      <c r="AF120" s="427">
        <v>0</v>
      </c>
      <c r="AG120" s="428">
        <f t="shared" si="22"/>
        <v>0</v>
      </c>
      <c r="AH120" s="427">
        <v>0</v>
      </c>
      <c r="AI120" s="427">
        <v>0</v>
      </c>
      <c r="AJ120" s="427">
        <v>0</v>
      </c>
      <c r="AK120" s="427">
        <v>0</v>
      </c>
      <c r="AL120" s="427">
        <v>0</v>
      </c>
    </row>
    <row r="121" ht="26.4" outlineLevel="2" spans="1:38">
      <c r="A121" s="36" t="s">
        <v>23</v>
      </c>
      <c r="B121" s="37">
        <v>503303</v>
      </c>
      <c r="C121" s="123">
        <v>330301</v>
      </c>
      <c r="D121" s="118" t="s">
        <v>87</v>
      </c>
      <c r="E121" s="301">
        <v>1</v>
      </c>
      <c r="F121" s="118" t="s">
        <v>25</v>
      </c>
      <c r="G121" s="301" t="s">
        <v>26</v>
      </c>
      <c r="H121" s="336" t="s">
        <v>27</v>
      </c>
      <c r="I121" s="426">
        <f t="shared" si="14"/>
        <v>4248</v>
      </c>
      <c r="J121" s="427">
        <f t="shared" si="15"/>
        <v>272</v>
      </c>
      <c r="K121" s="427">
        <f t="shared" si="16"/>
        <v>3558</v>
      </c>
      <c r="L121" s="427">
        <f t="shared" si="17"/>
        <v>12</v>
      </c>
      <c r="M121" s="427">
        <f t="shared" si="18"/>
        <v>401</v>
      </c>
      <c r="N121" s="427">
        <f t="shared" si="19"/>
        <v>5</v>
      </c>
      <c r="O121" s="428">
        <f t="shared" si="20"/>
        <v>999</v>
      </c>
      <c r="P121" s="427">
        <v>50</v>
      </c>
      <c r="Q121" s="427">
        <v>819</v>
      </c>
      <c r="R121" s="427">
        <v>4</v>
      </c>
      <c r="S121" s="427">
        <v>125</v>
      </c>
      <c r="T121" s="427">
        <v>1</v>
      </c>
      <c r="U121" s="428">
        <f>SUM(V121:Z121)</f>
        <v>1043</v>
      </c>
      <c r="V121" s="427">
        <v>43</v>
      </c>
      <c r="W121" s="427">
        <v>897</v>
      </c>
      <c r="X121" s="427">
        <v>6</v>
      </c>
      <c r="Y121" s="427">
        <v>96</v>
      </c>
      <c r="Z121" s="427">
        <v>1</v>
      </c>
      <c r="AA121" s="428">
        <f t="shared" si="21"/>
        <v>1200</v>
      </c>
      <c r="AB121" s="427">
        <v>159</v>
      </c>
      <c r="AC121" s="427">
        <v>947</v>
      </c>
      <c r="AD121" s="427">
        <v>2</v>
      </c>
      <c r="AE121" s="427">
        <v>89</v>
      </c>
      <c r="AF121" s="427">
        <v>3</v>
      </c>
      <c r="AG121" s="428">
        <f t="shared" si="22"/>
        <v>1006</v>
      </c>
      <c r="AH121" s="427">
        <v>20</v>
      </c>
      <c r="AI121" s="427">
        <v>895</v>
      </c>
      <c r="AJ121" s="427">
        <v>0</v>
      </c>
      <c r="AK121" s="427">
        <v>91</v>
      </c>
      <c r="AL121" s="427">
        <v>0</v>
      </c>
    </row>
    <row r="122" ht="26.4" outlineLevel="2" spans="1:38">
      <c r="A122" s="36" t="s">
        <v>23</v>
      </c>
      <c r="B122" s="37">
        <v>503303</v>
      </c>
      <c r="C122" s="123">
        <v>330301</v>
      </c>
      <c r="D122" s="118" t="s">
        <v>87</v>
      </c>
      <c r="E122" s="301">
        <v>1</v>
      </c>
      <c r="F122" s="118" t="s">
        <v>25</v>
      </c>
      <c r="G122" s="301">
        <v>22</v>
      </c>
      <c r="H122" s="336" t="s">
        <v>28</v>
      </c>
      <c r="I122" s="426">
        <f t="shared" si="14"/>
        <v>0</v>
      </c>
      <c r="J122" s="427">
        <f t="shared" si="15"/>
        <v>0</v>
      </c>
      <c r="K122" s="427">
        <f t="shared" si="16"/>
        <v>0</v>
      </c>
      <c r="L122" s="427">
        <f t="shared" si="17"/>
        <v>0</v>
      </c>
      <c r="M122" s="427">
        <f t="shared" si="18"/>
        <v>0</v>
      </c>
      <c r="N122" s="427">
        <f t="shared" si="19"/>
        <v>0</v>
      </c>
      <c r="O122" s="428">
        <f t="shared" si="20"/>
        <v>0</v>
      </c>
      <c r="P122" s="427">
        <v>0</v>
      </c>
      <c r="Q122" s="427">
        <v>0</v>
      </c>
      <c r="R122" s="427">
        <v>0</v>
      </c>
      <c r="S122" s="427">
        <v>0</v>
      </c>
      <c r="T122" s="427">
        <v>0</v>
      </c>
      <c r="U122" s="428">
        <v>0</v>
      </c>
      <c r="V122" s="427">
        <v>0</v>
      </c>
      <c r="W122" s="427">
        <v>0</v>
      </c>
      <c r="X122" s="427">
        <v>0</v>
      </c>
      <c r="Y122" s="427">
        <v>0</v>
      </c>
      <c r="Z122" s="427">
        <v>0</v>
      </c>
      <c r="AA122" s="428">
        <f t="shared" si="21"/>
        <v>0</v>
      </c>
      <c r="AB122" s="427">
        <v>0</v>
      </c>
      <c r="AC122" s="427">
        <v>0</v>
      </c>
      <c r="AD122" s="427">
        <v>0</v>
      </c>
      <c r="AE122" s="427">
        <v>0</v>
      </c>
      <c r="AF122" s="427">
        <v>0</v>
      </c>
      <c r="AG122" s="428">
        <f t="shared" si="22"/>
        <v>0</v>
      </c>
      <c r="AH122" s="427">
        <v>0</v>
      </c>
      <c r="AI122" s="427">
        <v>0</v>
      </c>
      <c r="AJ122" s="427">
        <v>0</v>
      </c>
      <c r="AK122" s="427">
        <v>0</v>
      </c>
      <c r="AL122" s="427">
        <v>0</v>
      </c>
    </row>
    <row r="123" ht="26.4" outlineLevel="2" spans="1:38">
      <c r="A123" s="36" t="s">
        <v>23</v>
      </c>
      <c r="B123" s="37">
        <v>503305</v>
      </c>
      <c r="C123" s="123">
        <v>330501</v>
      </c>
      <c r="D123" s="118" t="s">
        <v>88</v>
      </c>
      <c r="E123" s="301">
        <v>1</v>
      </c>
      <c r="F123" s="118" t="s">
        <v>25</v>
      </c>
      <c r="G123" s="301" t="s">
        <v>26</v>
      </c>
      <c r="H123" s="336" t="s">
        <v>27</v>
      </c>
      <c r="I123" s="426">
        <f t="shared" si="14"/>
        <v>220</v>
      </c>
      <c r="J123" s="427">
        <f t="shared" si="15"/>
        <v>0</v>
      </c>
      <c r="K123" s="427">
        <f t="shared" si="16"/>
        <v>219</v>
      </c>
      <c r="L123" s="427">
        <f t="shared" si="17"/>
        <v>0</v>
      </c>
      <c r="M123" s="427">
        <f t="shared" si="18"/>
        <v>1</v>
      </c>
      <c r="N123" s="427">
        <f t="shared" si="19"/>
        <v>0</v>
      </c>
      <c r="O123" s="428">
        <f t="shared" si="20"/>
        <v>52</v>
      </c>
      <c r="P123" s="427">
        <v>0</v>
      </c>
      <c r="Q123" s="427">
        <v>52</v>
      </c>
      <c r="R123" s="427">
        <v>0</v>
      </c>
      <c r="S123" s="427">
        <v>0</v>
      </c>
      <c r="T123" s="427">
        <v>0</v>
      </c>
      <c r="U123" s="428">
        <v>52</v>
      </c>
      <c r="V123" s="427">
        <v>0</v>
      </c>
      <c r="W123" s="427">
        <v>51</v>
      </c>
      <c r="X123" s="427">
        <v>0</v>
      </c>
      <c r="Y123" s="427">
        <v>1</v>
      </c>
      <c r="Z123" s="427">
        <v>0</v>
      </c>
      <c r="AA123" s="428">
        <f t="shared" si="21"/>
        <v>58</v>
      </c>
      <c r="AB123" s="427">
        <v>0</v>
      </c>
      <c r="AC123" s="427">
        <v>58</v>
      </c>
      <c r="AD123" s="427">
        <v>0</v>
      </c>
      <c r="AE123" s="427">
        <v>0</v>
      </c>
      <c r="AF123" s="427">
        <v>0</v>
      </c>
      <c r="AG123" s="428">
        <f t="shared" si="22"/>
        <v>58</v>
      </c>
      <c r="AH123" s="427">
        <v>0</v>
      </c>
      <c r="AI123" s="427">
        <v>58</v>
      </c>
      <c r="AJ123" s="427">
        <v>0</v>
      </c>
      <c r="AK123" s="427">
        <v>0</v>
      </c>
      <c r="AL123" s="427">
        <v>0</v>
      </c>
    </row>
    <row r="124" ht="26.4" outlineLevel="2" spans="1:38">
      <c r="A124" s="36" t="s">
        <v>23</v>
      </c>
      <c r="B124" s="37">
        <v>503305</v>
      </c>
      <c r="C124" s="123">
        <v>330501</v>
      </c>
      <c r="D124" s="118" t="s">
        <v>88</v>
      </c>
      <c r="E124" s="301">
        <v>1</v>
      </c>
      <c r="F124" s="118" t="s">
        <v>25</v>
      </c>
      <c r="G124" s="301">
        <v>22</v>
      </c>
      <c r="H124" s="336" t="s">
        <v>28</v>
      </c>
      <c r="I124" s="426">
        <f t="shared" si="14"/>
        <v>0</v>
      </c>
      <c r="J124" s="427">
        <f t="shared" si="15"/>
        <v>0</v>
      </c>
      <c r="K124" s="427">
        <f t="shared" si="16"/>
        <v>0</v>
      </c>
      <c r="L124" s="427">
        <f t="shared" si="17"/>
        <v>0</v>
      </c>
      <c r="M124" s="427">
        <f t="shared" si="18"/>
        <v>0</v>
      </c>
      <c r="N124" s="427">
        <f t="shared" si="19"/>
        <v>0</v>
      </c>
      <c r="O124" s="428">
        <f t="shared" si="20"/>
        <v>0</v>
      </c>
      <c r="P124" s="427">
        <v>0</v>
      </c>
      <c r="Q124" s="427">
        <v>0</v>
      </c>
      <c r="R124" s="427">
        <v>0</v>
      </c>
      <c r="S124" s="427">
        <v>0</v>
      </c>
      <c r="T124" s="427">
        <v>0</v>
      </c>
      <c r="U124" s="428">
        <v>0</v>
      </c>
      <c r="V124" s="427">
        <v>0</v>
      </c>
      <c r="W124" s="427">
        <v>0</v>
      </c>
      <c r="X124" s="427">
        <v>0</v>
      </c>
      <c r="Y124" s="427">
        <v>0</v>
      </c>
      <c r="Z124" s="427">
        <v>0</v>
      </c>
      <c r="AA124" s="428">
        <f t="shared" si="21"/>
        <v>0</v>
      </c>
      <c r="AB124" s="427">
        <v>0</v>
      </c>
      <c r="AC124" s="427">
        <v>0</v>
      </c>
      <c r="AD124" s="427">
        <v>0</v>
      </c>
      <c r="AE124" s="427">
        <v>0</v>
      </c>
      <c r="AF124" s="427">
        <v>0</v>
      </c>
      <c r="AG124" s="428">
        <f t="shared" si="22"/>
        <v>0</v>
      </c>
      <c r="AH124" s="427">
        <v>0</v>
      </c>
      <c r="AI124" s="427">
        <v>0</v>
      </c>
      <c r="AJ124" s="427">
        <v>0</v>
      </c>
      <c r="AK124" s="427">
        <v>0</v>
      </c>
      <c r="AL124" s="427">
        <v>0</v>
      </c>
    </row>
    <row r="125" ht="26.4" outlineLevel="2" spans="1:38">
      <c r="A125" s="36" t="s">
        <v>23</v>
      </c>
      <c r="B125" s="37">
        <v>503309</v>
      </c>
      <c r="C125" s="123">
        <v>330901</v>
      </c>
      <c r="D125" s="118" t="s">
        <v>89</v>
      </c>
      <c r="E125" s="301">
        <v>1</v>
      </c>
      <c r="F125" s="118" t="s">
        <v>25</v>
      </c>
      <c r="G125" s="301" t="s">
        <v>26</v>
      </c>
      <c r="H125" s="336" t="s">
        <v>27</v>
      </c>
      <c r="I125" s="426">
        <f t="shared" si="14"/>
        <v>296</v>
      </c>
      <c r="J125" s="427">
        <f t="shared" si="15"/>
        <v>1</v>
      </c>
      <c r="K125" s="427">
        <f t="shared" si="16"/>
        <v>231</v>
      </c>
      <c r="L125" s="427">
        <f t="shared" si="17"/>
        <v>0</v>
      </c>
      <c r="M125" s="427">
        <f t="shared" si="18"/>
        <v>64</v>
      </c>
      <c r="N125" s="427">
        <f t="shared" si="19"/>
        <v>0</v>
      </c>
      <c r="O125" s="428">
        <f t="shared" si="20"/>
        <v>74</v>
      </c>
      <c r="P125" s="427">
        <v>0</v>
      </c>
      <c r="Q125" s="427">
        <v>56</v>
      </c>
      <c r="R125" s="427">
        <v>0</v>
      </c>
      <c r="S125" s="427">
        <v>18</v>
      </c>
      <c r="T125" s="427">
        <v>0</v>
      </c>
      <c r="U125" s="428">
        <v>75</v>
      </c>
      <c r="V125" s="427">
        <v>1</v>
      </c>
      <c r="W125" s="427">
        <v>59</v>
      </c>
      <c r="X125" s="427">
        <v>0</v>
      </c>
      <c r="Y125" s="427">
        <v>15</v>
      </c>
      <c r="Z125" s="427">
        <v>0</v>
      </c>
      <c r="AA125" s="428">
        <f t="shared" si="21"/>
        <v>74</v>
      </c>
      <c r="AB125" s="427">
        <v>0</v>
      </c>
      <c r="AC125" s="427">
        <v>59</v>
      </c>
      <c r="AD125" s="427">
        <v>0</v>
      </c>
      <c r="AE125" s="427">
        <v>15</v>
      </c>
      <c r="AF125" s="427">
        <v>0</v>
      </c>
      <c r="AG125" s="428">
        <f t="shared" si="22"/>
        <v>73</v>
      </c>
      <c r="AH125" s="427">
        <v>0</v>
      </c>
      <c r="AI125" s="427">
        <v>57</v>
      </c>
      <c r="AJ125" s="427">
        <v>0</v>
      </c>
      <c r="AK125" s="427">
        <v>16</v>
      </c>
      <c r="AL125" s="427">
        <v>0</v>
      </c>
    </row>
    <row r="126" ht="26.4" outlineLevel="2" spans="1:38">
      <c r="A126" s="36" t="s">
        <v>23</v>
      </c>
      <c r="B126" s="37">
        <v>503309</v>
      </c>
      <c r="C126" s="123">
        <v>330901</v>
      </c>
      <c r="D126" s="118" t="s">
        <v>89</v>
      </c>
      <c r="E126" s="301">
        <v>1</v>
      </c>
      <c r="F126" s="118" t="s">
        <v>25</v>
      </c>
      <c r="G126" s="301">
        <v>22</v>
      </c>
      <c r="H126" s="336" t="s">
        <v>28</v>
      </c>
      <c r="I126" s="426">
        <f t="shared" si="14"/>
        <v>0</v>
      </c>
      <c r="J126" s="427">
        <f t="shared" si="15"/>
        <v>0</v>
      </c>
      <c r="K126" s="427">
        <f t="shared" si="16"/>
        <v>0</v>
      </c>
      <c r="L126" s="427">
        <f t="shared" si="17"/>
        <v>0</v>
      </c>
      <c r="M126" s="427">
        <f t="shared" si="18"/>
        <v>0</v>
      </c>
      <c r="N126" s="427">
        <f t="shared" si="19"/>
        <v>0</v>
      </c>
      <c r="O126" s="428">
        <f t="shared" si="20"/>
        <v>0</v>
      </c>
      <c r="P126" s="427">
        <v>0</v>
      </c>
      <c r="Q126" s="427">
        <v>0</v>
      </c>
      <c r="R126" s="427">
        <v>0</v>
      </c>
      <c r="S126" s="427">
        <v>0</v>
      </c>
      <c r="T126" s="427">
        <v>0</v>
      </c>
      <c r="U126" s="428">
        <v>0</v>
      </c>
      <c r="V126" s="427">
        <v>0</v>
      </c>
      <c r="W126" s="427">
        <v>0</v>
      </c>
      <c r="X126" s="427">
        <v>0</v>
      </c>
      <c r="Y126" s="427">
        <v>0</v>
      </c>
      <c r="Z126" s="427">
        <v>0</v>
      </c>
      <c r="AA126" s="428">
        <f t="shared" si="21"/>
        <v>0</v>
      </c>
      <c r="AB126" s="427">
        <v>0</v>
      </c>
      <c r="AC126" s="427">
        <v>0</v>
      </c>
      <c r="AD126" s="427">
        <v>0</v>
      </c>
      <c r="AE126" s="427">
        <v>0</v>
      </c>
      <c r="AF126" s="427">
        <v>0</v>
      </c>
      <c r="AG126" s="428">
        <f t="shared" si="22"/>
        <v>0</v>
      </c>
      <c r="AH126" s="427">
        <v>0</v>
      </c>
      <c r="AI126" s="427">
        <v>0</v>
      </c>
      <c r="AJ126" s="427">
        <v>0</v>
      </c>
      <c r="AK126" s="427">
        <v>0</v>
      </c>
      <c r="AL126" s="427">
        <v>0</v>
      </c>
    </row>
    <row r="127" ht="26.4" outlineLevel="2" spans="1:38">
      <c r="A127" s="36" t="s">
        <v>23</v>
      </c>
      <c r="B127" s="37">
        <v>503312</v>
      </c>
      <c r="C127" s="123">
        <v>331201</v>
      </c>
      <c r="D127" s="118" t="s">
        <v>90</v>
      </c>
      <c r="E127" s="301">
        <v>1</v>
      </c>
      <c r="F127" s="118" t="s">
        <v>25</v>
      </c>
      <c r="G127" s="301" t="s">
        <v>26</v>
      </c>
      <c r="H127" s="336" t="s">
        <v>27</v>
      </c>
      <c r="I127" s="426">
        <f t="shared" si="14"/>
        <v>9133</v>
      </c>
      <c r="J127" s="427">
        <f t="shared" si="15"/>
        <v>266</v>
      </c>
      <c r="K127" s="427">
        <f t="shared" si="16"/>
        <v>7677</v>
      </c>
      <c r="L127" s="427">
        <f t="shared" si="17"/>
        <v>17</v>
      </c>
      <c r="M127" s="427">
        <f t="shared" si="18"/>
        <v>1167</v>
      </c>
      <c r="N127" s="427">
        <f t="shared" si="19"/>
        <v>6</v>
      </c>
      <c r="O127" s="428">
        <f t="shared" si="20"/>
        <v>2275</v>
      </c>
      <c r="P127" s="427">
        <v>66</v>
      </c>
      <c r="Q127" s="427">
        <v>1900</v>
      </c>
      <c r="R127" s="427">
        <v>5</v>
      </c>
      <c r="S127" s="427">
        <v>301</v>
      </c>
      <c r="T127" s="427">
        <v>3</v>
      </c>
      <c r="U127" s="428">
        <v>2273</v>
      </c>
      <c r="V127" s="427">
        <v>113</v>
      </c>
      <c r="W127" s="427">
        <v>1826</v>
      </c>
      <c r="X127" s="427">
        <v>12</v>
      </c>
      <c r="Y127" s="427">
        <v>319</v>
      </c>
      <c r="Z127" s="427">
        <v>3</v>
      </c>
      <c r="AA127" s="428">
        <f t="shared" si="21"/>
        <v>2310</v>
      </c>
      <c r="AB127" s="427">
        <v>60</v>
      </c>
      <c r="AC127" s="427">
        <v>1976</v>
      </c>
      <c r="AD127" s="427">
        <v>0</v>
      </c>
      <c r="AE127" s="427">
        <v>274</v>
      </c>
      <c r="AF127" s="427">
        <v>0</v>
      </c>
      <c r="AG127" s="428">
        <f t="shared" si="22"/>
        <v>2275</v>
      </c>
      <c r="AH127" s="427">
        <v>27</v>
      </c>
      <c r="AI127" s="427">
        <v>1975</v>
      </c>
      <c r="AJ127" s="427">
        <v>0</v>
      </c>
      <c r="AK127" s="427">
        <v>273</v>
      </c>
      <c r="AL127" s="427">
        <v>0</v>
      </c>
    </row>
    <row r="128" ht="26.4" outlineLevel="2" spans="1:38">
      <c r="A128" s="36" t="s">
        <v>23</v>
      </c>
      <c r="B128" s="37">
        <v>503312</v>
      </c>
      <c r="C128" s="123">
        <v>331201</v>
      </c>
      <c r="D128" s="118" t="s">
        <v>90</v>
      </c>
      <c r="E128" s="301">
        <v>1</v>
      </c>
      <c r="F128" s="118" t="s">
        <v>25</v>
      </c>
      <c r="G128" s="301">
        <v>22</v>
      </c>
      <c r="H128" s="336" t="s">
        <v>28</v>
      </c>
      <c r="I128" s="426">
        <f t="shared" si="14"/>
        <v>0</v>
      </c>
      <c r="J128" s="427">
        <f t="shared" si="15"/>
        <v>0</v>
      </c>
      <c r="K128" s="427">
        <f t="shared" si="16"/>
        <v>0</v>
      </c>
      <c r="L128" s="427">
        <f t="shared" si="17"/>
        <v>0</v>
      </c>
      <c r="M128" s="427">
        <f t="shared" si="18"/>
        <v>0</v>
      </c>
      <c r="N128" s="427">
        <f t="shared" si="19"/>
        <v>0</v>
      </c>
      <c r="O128" s="428">
        <f t="shared" si="20"/>
        <v>0</v>
      </c>
      <c r="P128" s="427">
        <v>0</v>
      </c>
      <c r="Q128" s="427">
        <v>0</v>
      </c>
      <c r="R128" s="427">
        <v>0</v>
      </c>
      <c r="S128" s="427">
        <v>0</v>
      </c>
      <c r="T128" s="427">
        <v>0</v>
      </c>
      <c r="U128" s="428">
        <v>0</v>
      </c>
      <c r="V128" s="427">
        <v>0</v>
      </c>
      <c r="W128" s="427">
        <v>0</v>
      </c>
      <c r="X128" s="427">
        <v>0</v>
      </c>
      <c r="Y128" s="427">
        <v>0</v>
      </c>
      <c r="Z128" s="427">
        <v>0</v>
      </c>
      <c r="AA128" s="428">
        <f t="shared" si="21"/>
        <v>0</v>
      </c>
      <c r="AB128" s="427">
        <v>0</v>
      </c>
      <c r="AC128" s="427">
        <v>0</v>
      </c>
      <c r="AD128" s="427">
        <v>0</v>
      </c>
      <c r="AE128" s="427">
        <v>0</v>
      </c>
      <c r="AF128" s="427">
        <v>0</v>
      </c>
      <c r="AG128" s="428">
        <f t="shared" si="22"/>
        <v>0</v>
      </c>
      <c r="AH128" s="427">
        <v>0</v>
      </c>
      <c r="AI128" s="427">
        <v>0</v>
      </c>
      <c r="AJ128" s="427">
        <v>0</v>
      </c>
      <c r="AK128" s="427">
        <v>0</v>
      </c>
      <c r="AL128" s="427">
        <v>0</v>
      </c>
    </row>
    <row r="129" ht="26.4" outlineLevel="2" spans="1:38">
      <c r="A129" s="36" t="s">
        <v>23</v>
      </c>
      <c r="B129" s="37">
        <v>506508</v>
      </c>
      <c r="C129" s="123">
        <v>332601</v>
      </c>
      <c r="D129" s="118" t="s">
        <v>91</v>
      </c>
      <c r="E129" s="301">
        <v>1</v>
      </c>
      <c r="F129" s="118" t="s">
        <v>25</v>
      </c>
      <c r="G129" s="301" t="s">
        <v>26</v>
      </c>
      <c r="H129" s="336" t="s">
        <v>27</v>
      </c>
      <c r="I129" s="426">
        <f t="shared" si="14"/>
        <v>179</v>
      </c>
      <c r="J129" s="427">
        <f t="shared" si="15"/>
        <v>0</v>
      </c>
      <c r="K129" s="427">
        <f t="shared" si="16"/>
        <v>168</v>
      </c>
      <c r="L129" s="427">
        <f t="shared" si="17"/>
        <v>0</v>
      </c>
      <c r="M129" s="427">
        <f t="shared" si="18"/>
        <v>10</v>
      </c>
      <c r="N129" s="427">
        <f t="shared" si="19"/>
        <v>1</v>
      </c>
      <c r="O129" s="428">
        <f t="shared" si="20"/>
        <v>45</v>
      </c>
      <c r="P129" s="427">
        <v>0</v>
      </c>
      <c r="Q129" s="427">
        <v>41</v>
      </c>
      <c r="R129" s="427">
        <v>0</v>
      </c>
      <c r="S129" s="427">
        <v>4</v>
      </c>
      <c r="T129" s="427">
        <v>0</v>
      </c>
      <c r="U129" s="428">
        <v>45</v>
      </c>
      <c r="V129" s="427">
        <v>0</v>
      </c>
      <c r="W129" s="427">
        <v>42</v>
      </c>
      <c r="X129" s="427">
        <v>0</v>
      </c>
      <c r="Y129" s="427">
        <v>2</v>
      </c>
      <c r="Z129" s="427">
        <v>1</v>
      </c>
      <c r="AA129" s="428">
        <f t="shared" si="21"/>
        <v>45</v>
      </c>
      <c r="AB129" s="427">
        <v>0</v>
      </c>
      <c r="AC129" s="427">
        <v>43</v>
      </c>
      <c r="AD129" s="427">
        <v>0</v>
      </c>
      <c r="AE129" s="427">
        <v>2</v>
      </c>
      <c r="AF129" s="427">
        <v>0</v>
      </c>
      <c r="AG129" s="428">
        <f t="shared" si="22"/>
        <v>44</v>
      </c>
      <c r="AH129" s="427">
        <v>0</v>
      </c>
      <c r="AI129" s="427">
        <v>42</v>
      </c>
      <c r="AJ129" s="427">
        <v>0</v>
      </c>
      <c r="AK129" s="427">
        <v>2</v>
      </c>
      <c r="AL129" s="427">
        <v>0</v>
      </c>
    </row>
    <row r="130" ht="26.4" outlineLevel="2" spans="1:38">
      <c r="A130" s="36" t="s">
        <v>23</v>
      </c>
      <c r="B130" s="37">
        <v>506508</v>
      </c>
      <c r="C130" s="123">
        <v>332601</v>
      </c>
      <c r="D130" s="118" t="s">
        <v>91</v>
      </c>
      <c r="E130" s="301">
        <v>1</v>
      </c>
      <c r="F130" s="118" t="s">
        <v>25</v>
      </c>
      <c r="G130" s="301">
        <v>22</v>
      </c>
      <c r="H130" s="336" t="s">
        <v>28</v>
      </c>
      <c r="I130" s="426">
        <f t="shared" si="14"/>
        <v>0</v>
      </c>
      <c r="J130" s="427">
        <f t="shared" si="15"/>
        <v>0</v>
      </c>
      <c r="K130" s="427">
        <f t="shared" si="16"/>
        <v>0</v>
      </c>
      <c r="L130" s="427">
        <f t="shared" si="17"/>
        <v>0</v>
      </c>
      <c r="M130" s="427">
        <f t="shared" si="18"/>
        <v>0</v>
      </c>
      <c r="N130" s="427">
        <f t="shared" si="19"/>
        <v>0</v>
      </c>
      <c r="O130" s="428">
        <f t="shared" si="20"/>
        <v>0</v>
      </c>
      <c r="P130" s="427">
        <v>0</v>
      </c>
      <c r="Q130" s="427">
        <v>0</v>
      </c>
      <c r="R130" s="427">
        <v>0</v>
      </c>
      <c r="S130" s="427">
        <v>0</v>
      </c>
      <c r="T130" s="427">
        <v>0</v>
      </c>
      <c r="U130" s="428">
        <v>0</v>
      </c>
      <c r="V130" s="427">
        <v>0</v>
      </c>
      <c r="W130" s="427">
        <v>0</v>
      </c>
      <c r="X130" s="427">
        <v>0</v>
      </c>
      <c r="Y130" s="427">
        <v>0</v>
      </c>
      <c r="Z130" s="427">
        <v>0</v>
      </c>
      <c r="AA130" s="428">
        <f t="shared" si="21"/>
        <v>0</v>
      </c>
      <c r="AB130" s="427">
        <v>0</v>
      </c>
      <c r="AC130" s="427">
        <v>0</v>
      </c>
      <c r="AD130" s="427">
        <v>0</v>
      </c>
      <c r="AE130" s="427">
        <v>0</v>
      </c>
      <c r="AF130" s="427">
        <v>0</v>
      </c>
      <c r="AG130" s="428">
        <f t="shared" si="22"/>
        <v>0</v>
      </c>
      <c r="AH130" s="427">
        <v>0</v>
      </c>
      <c r="AI130" s="427">
        <v>0</v>
      </c>
      <c r="AJ130" s="427">
        <v>0</v>
      </c>
      <c r="AK130" s="427">
        <v>0</v>
      </c>
      <c r="AL130" s="427">
        <v>0</v>
      </c>
    </row>
    <row r="131" ht="26.4" outlineLevel="2" spans="1:38">
      <c r="A131" s="36" t="s">
        <v>23</v>
      </c>
      <c r="B131" s="37">
        <v>506509</v>
      </c>
      <c r="C131" s="123">
        <v>332801</v>
      </c>
      <c r="D131" s="118" t="s">
        <v>92</v>
      </c>
      <c r="E131" s="301">
        <v>1</v>
      </c>
      <c r="F131" s="118" t="s">
        <v>25</v>
      </c>
      <c r="G131" s="301" t="s">
        <v>26</v>
      </c>
      <c r="H131" s="336" t="s">
        <v>27</v>
      </c>
      <c r="I131" s="426">
        <f t="shared" si="14"/>
        <v>26240</v>
      </c>
      <c r="J131" s="427">
        <f t="shared" si="15"/>
        <v>927</v>
      </c>
      <c r="K131" s="427">
        <f t="shared" si="16"/>
        <v>23018</v>
      </c>
      <c r="L131" s="427">
        <f t="shared" si="17"/>
        <v>65</v>
      </c>
      <c r="M131" s="427">
        <f t="shared" si="18"/>
        <v>2179</v>
      </c>
      <c r="N131" s="427">
        <f t="shared" si="19"/>
        <v>51</v>
      </c>
      <c r="O131" s="428">
        <f t="shared" si="20"/>
        <v>6162</v>
      </c>
      <c r="P131" s="427">
        <v>85</v>
      </c>
      <c r="Q131" s="427">
        <v>5632</v>
      </c>
      <c r="R131" s="427">
        <v>12</v>
      </c>
      <c r="S131" s="427">
        <v>412</v>
      </c>
      <c r="T131" s="427">
        <v>21</v>
      </c>
      <c r="U131" s="428">
        <f>SUM(V131:Z131)</f>
        <v>6269</v>
      </c>
      <c r="V131" s="427">
        <v>132</v>
      </c>
      <c r="W131" s="427">
        <v>5455</v>
      </c>
      <c r="X131" s="427">
        <v>31</v>
      </c>
      <c r="Y131" s="427">
        <v>639</v>
      </c>
      <c r="Z131" s="427">
        <v>12</v>
      </c>
      <c r="AA131" s="428">
        <f t="shared" si="21"/>
        <v>7647</v>
      </c>
      <c r="AB131" s="427">
        <v>691</v>
      </c>
      <c r="AC131" s="427">
        <v>6120</v>
      </c>
      <c r="AD131" s="427">
        <v>20</v>
      </c>
      <c r="AE131" s="427">
        <v>805</v>
      </c>
      <c r="AF131" s="427">
        <v>11</v>
      </c>
      <c r="AG131" s="428">
        <f t="shared" si="22"/>
        <v>6162</v>
      </c>
      <c r="AH131" s="427">
        <v>19</v>
      </c>
      <c r="AI131" s="427">
        <v>5811</v>
      </c>
      <c r="AJ131" s="427">
        <v>2</v>
      </c>
      <c r="AK131" s="427">
        <v>323</v>
      </c>
      <c r="AL131" s="427">
        <v>7</v>
      </c>
    </row>
    <row r="132" ht="26.4" outlineLevel="2" spans="1:38">
      <c r="A132" s="36" t="s">
        <v>23</v>
      </c>
      <c r="B132" s="37">
        <v>506509</v>
      </c>
      <c r="C132" s="123">
        <v>332801</v>
      </c>
      <c r="D132" s="118" t="s">
        <v>92</v>
      </c>
      <c r="E132" s="301">
        <v>1</v>
      </c>
      <c r="F132" s="118" t="s">
        <v>25</v>
      </c>
      <c r="G132" s="301">
        <v>22</v>
      </c>
      <c r="H132" s="336" t="s">
        <v>28</v>
      </c>
      <c r="I132" s="426">
        <f t="shared" si="14"/>
        <v>1414</v>
      </c>
      <c r="J132" s="427">
        <f t="shared" si="15"/>
        <v>11</v>
      </c>
      <c r="K132" s="427">
        <f t="shared" si="16"/>
        <v>1323</v>
      </c>
      <c r="L132" s="427">
        <f t="shared" si="17"/>
        <v>0</v>
      </c>
      <c r="M132" s="427">
        <f t="shared" si="18"/>
        <v>78</v>
      </c>
      <c r="N132" s="427">
        <f t="shared" si="19"/>
        <v>2</v>
      </c>
      <c r="O132" s="428">
        <f t="shared" si="20"/>
        <v>321</v>
      </c>
      <c r="P132" s="427">
        <v>6</v>
      </c>
      <c r="Q132" s="427">
        <v>292</v>
      </c>
      <c r="R132" s="427">
        <v>0</v>
      </c>
      <c r="S132" s="427">
        <v>22</v>
      </c>
      <c r="T132" s="427">
        <v>1</v>
      </c>
      <c r="U132" s="428">
        <v>442</v>
      </c>
      <c r="V132" s="427">
        <v>5</v>
      </c>
      <c r="W132" s="427">
        <v>412</v>
      </c>
      <c r="X132" s="427">
        <v>0</v>
      </c>
      <c r="Y132" s="427">
        <v>24</v>
      </c>
      <c r="Z132" s="427">
        <v>1</v>
      </c>
      <c r="AA132" s="428">
        <f t="shared" si="21"/>
        <v>326</v>
      </c>
      <c r="AB132" s="427">
        <v>0</v>
      </c>
      <c r="AC132" s="427">
        <v>310</v>
      </c>
      <c r="AD132" s="427">
        <v>0</v>
      </c>
      <c r="AE132" s="427">
        <v>16</v>
      </c>
      <c r="AF132" s="427">
        <v>0</v>
      </c>
      <c r="AG132" s="428">
        <f t="shared" si="22"/>
        <v>325</v>
      </c>
      <c r="AH132" s="427">
        <v>0</v>
      </c>
      <c r="AI132" s="427">
        <v>309</v>
      </c>
      <c r="AJ132" s="427">
        <v>0</v>
      </c>
      <c r="AK132" s="427">
        <v>16</v>
      </c>
      <c r="AL132" s="427">
        <v>0</v>
      </c>
    </row>
    <row r="133" ht="26.4" outlineLevel="2" spans="1:38">
      <c r="A133" s="36" t="s">
        <v>30</v>
      </c>
      <c r="B133" s="37">
        <v>506510</v>
      </c>
      <c r="C133" s="123">
        <v>333201</v>
      </c>
      <c r="D133" s="118" t="s">
        <v>93</v>
      </c>
      <c r="E133" s="301">
        <v>1</v>
      </c>
      <c r="F133" s="118" t="s">
        <v>25</v>
      </c>
      <c r="G133" s="301" t="s">
        <v>26</v>
      </c>
      <c r="H133" s="336" t="s">
        <v>27</v>
      </c>
      <c r="I133" s="426">
        <f t="shared" si="14"/>
        <v>93</v>
      </c>
      <c r="J133" s="427">
        <f t="shared" si="15"/>
        <v>2</v>
      </c>
      <c r="K133" s="427">
        <f t="shared" si="16"/>
        <v>77</v>
      </c>
      <c r="L133" s="427">
        <f t="shared" si="17"/>
        <v>0</v>
      </c>
      <c r="M133" s="427">
        <f t="shared" si="18"/>
        <v>14</v>
      </c>
      <c r="N133" s="427">
        <f t="shared" si="19"/>
        <v>0</v>
      </c>
      <c r="O133" s="428">
        <f t="shared" si="20"/>
        <v>18</v>
      </c>
      <c r="P133" s="427">
        <v>1</v>
      </c>
      <c r="Q133" s="427">
        <v>16</v>
      </c>
      <c r="R133" s="427">
        <v>0</v>
      </c>
      <c r="S133" s="427">
        <v>1</v>
      </c>
      <c r="T133" s="427">
        <v>0</v>
      </c>
      <c r="U133" s="428">
        <v>23</v>
      </c>
      <c r="V133" s="427">
        <v>0</v>
      </c>
      <c r="W133" s="427">
        <v>15</v>
      </c>
      <c r="X133" s="427">
        <v>0</v>
      </c>
      <c r="Y133" s="427">
        <v>8</v>
      </c>
      <c r="Z133" s="427">
        <v>0</v>
      </c>
      <c r="AA133" s="428">
        <f t="shared" si="21"/>
        <v>26</v>
      </c>
      <c r="AB133" s="427">
        <v>1</v>
      </c>
      <c r="AC133" s="427">
        <v>23</v>
      </c>
      <c r="AD133" s="427">
        <v>0</v>
      </c>
      <c r="AE133" s="427">
        <v>2</v>
      </c>
      <c r="AF133" s="427">
        <v>0</v>
      </c>
      <c r="AG133" s="428">
        <f t="shared" si="22"/>
        <v>26</v>
      </c>
      <c r="AH133" s="427">
        <v>0</v>
      </c>
      <c r="AI133" s="427">
        <v>23</v>
      </c>
      <c r="AJ133" s="427">
        <v>0</v>
      </c>
      <c r="AK133" s="427">
        <v>3</v>
      </c>
      <c r="AL133" s="427">
        <v>0</v>
      </c>
    </row>
    <row r="134" ht="26.4" outlineLevel="2" spans="1:38">
      <c r="A134" s="36" t="s">
        <v>30</v>
      </c>
      <c r="B134" s="37">
        <v>506510</v>
      </c>
      <c r="C134" s="123">
        <v>333201</v>
      </c>
      <c r="D134" s="118" t="s">
        <v>93</v>
      </c>
      <c r="E134" s="301">
        <v>1</v>
      </c>
      <c r="F134" s="118" t="s">
        <v>25</v>
      </c>
      <c r="G134" s="301">
        <v>22</v>
      </c>
      <c r="H134" s="336" t="s">
        <v>28</v>
      </c>
      <c r="I134" s="426">
        <f t="shared" ref="I134:I197" si="24">SUM(J134:N134)</f>
        <v>0</v>
      </c>
      <c r="J134" s="427">
        <f t="shared" ref="J134:J197" si="25">P134+V134+AB134+AH134</f>
        <v>0</v>
      </c>
      <c r="K134" s="427">
        <f t="shared" ref="K134:K197" si="26">Q134+W134+AC134+AI134</f>
        <v>0</v>
      </c>
      <c r="L134" s="427">
        <f t="shared" ref="L134:L197" si="27">R134+X134+AD134+AJ134</f>
        <v>0</v>
      </c>
      <c r="M134" s="427">
        <f t="shared" ref="M134:M197" si="28">S134+Y134+AE134+AK134</f>
        <v>0</v>
      </c>
      <c r="N134" s="427">
        <f t="shared" ref="N134:N197" si="29">T134+Z134+AF134+AL134</f>
        <v>0</v>
      </c>
      <c r="O134" s="428">
        <f t="shared" ref="O134:O197" si="30">SUM(P134:T134)</f>
        <v>0</v>
      </c>
      <c r="P134" s="427">
        <v>0</v>
      </c>
      <c r="Q134" s="427">
        <v>0</v>
      </c>
      <c r="R134" s="427">
        <v>0</v>
      </c>
      <c r="S134" s="427">
        <v>0</v>
      </c>
      <c r="T134" s="427">
        <v>0</v>
      </c>
      <c r="U134" s="428">
        <v>0</v>
      </c>
      <c r="V134" s="427">
        <v>0</v>
      </c>
      <c r="W134" s="427">
        <v>0</v>
      </c>
      <c r="X134" s="427">
        <v>0</v>
      </c>
      <c r="Y134" s="427">
        <v>0</v>
      </c>
      <c r="Z134" s="427">
        <v>0</v>
      </c>
      <c r="AA134" s="428">
        <f t="shared" ref="AA134:AA197" si="31">SUM(AB134:AF134)</f>
        <v>0</v>
      </c>
      <c r="AB134" s="427">
        <v>0</v>
      </c>
      <c r="AC134" s="427">
        <v>0</v>
      </c>
      <c r="AD134" s="427">
        <v>0</v>
      </c>
      <c r="AE134" s="427">
        <v>0</v>
      </c>
      <c r="AF134" s="427">
        <v>0</v>
      </c>
      <c r="AG134" s="428">
        <f t="shared" ref="AG134:AG197" si="32">SUM(AH134:AL134)</f>
        <v>0</v>
      </c>
      <c r="AH134" s="427">
        <v>0</v>
      </c>
      <c r="AI134" s="427">
        <v>0</v>
      </c>
      <c r="AJ134" s="427">
        <v>0</v>
      </c>
      <c r="AK134" s="427">
        <v>0</v>
      </c>
      <c r="AL134" s="427">
        <v>0</v>
      </c>
    </row>
    <row r="135" ht="26.4" outlineLevel="2" spans="1:38">
      <c r="A135" s="36" t="s">
        <v>30</v>
      </c>
      <c r="B135" s="37">
        <v>506514</v>
      </c>
      <c r="C135" s="123">
        <v>333801</v>
      </c>
      <c r="D135" s="118" t="s">
        <v>94</v>
      </c>
      <c r="E135" s="301">
        <v>1</v>
      </c>
      <c r="F135" s="118" t="s">
        <v>25</v>
      </c>
      <c r="G135" s="301" t="s">
        <v>26</v>
      </c>
      <c r="H135" s="336" t="s">
        <v>27</v>
      </c>
      <c r="I135" s="426">
        <f t="shared" si="24"/>
        <v>109</v>
      </c>
      <c r="J135" s="427">
        <f t="shared" si="25"/>
        <v>0</v>
      </c>
      <c r="K135" s="427">
        <f t="shared" si="26"/>
        <v>98</v>
      </c>
      <c r="L135" s="427">
        <f t="shared" si="27"/>
        <v>0</v>
      </c>
      <c r="M135" s="427">
        <f t="shared" si="28"/>
        <v>9</v>
      </c>
      <c r="N135" s="427">
        <f t="shared" si="29"/>
        <v>2</v>
      </c>
      <c r="O135" s="428">
        <f t="shared" si="30"/>
        <v>19</v>
      </c>
      <c r="P135" s="427">
        <v>0</v>
      </c>
      <c r="Q135" s="427">
        <v>18</v>
      </c>
      <c r="R135" s="427">
        <v>0</v>
      </c>
      <c r="S135" s="427">
        <v>0</v>
      </c>
      <c r="T135" s="427">
        <v>1</v>
      </c>
      <c r="U135" s="428">
        <v>27</v>
      </c>
      <c r="V135" s="427">
        <v>0</v>
      </c>
      <c r="W135" s="427">
        <v>23</v>
      </c>
      <c r="X135" s="427">
        <v>0</v>
      </c>
      <c r="Y135" s="427">
        <v>3</v>
      </c>
      <c r="Z135" s="427">
        <v>1</v>
      </c>
      <c r="AA135" s="428">
        <f t="shared" si="31"/>
        <v>31</v>
      </c>
      <c r="AB135" s="427">
        <v>0</v>
      </c>
      <c r="AC135" s="427">
        <v>28</v>
      </c>
      <c r="AD135" s="427">
        <v>0</v>
      </c>
      <c r="AE135" s="427">
        <v>3</v>
      </c>
      <c r="AF135" s="427">
        <v>0</v>
      </c>
      <c r="AG135" s="428">
        <f t="shared" si="32"/>
        <v>32</v>
      </c>
      <c r="AH135" s="427">
        <v>0</v>
      </c>
      <c r="AI135" s="427">
        <v>29</v>
      </c>
      <c r="AJ135" s="427">
        <v>0</v>
      </c>
      <c r="AK135" s="427">
        <v>3</v>
      </c>
      <c r="AL135" s="427">
        <v>0</v>
      </c>
    </row>
    <row r="136" ht="26.4" outlineLevel="2" spans="1:38">
      <c r="A136" s="36" t="s">
        <v>30</v>
      </c>
      <c r="B136" s="37">
        <v>506514</v>
      </c>
      <c r="C136" s="123">
        <v>333801</v>
      </c>
      <c r="D136" s="118" t="s">
        <v>94</v>
      </c>
      <c r="E136" s="301">
        <v>1</v>
      </c>
      <c r="F136" s="118" t="s">
        <v>25</v>
      </c>
      <c r="G136" s="301">
        <v>22</v>
      </c>
      <c r="H136" s="336" t="s">
        <v>28</v>
      </c>
      <c r="I136" s="426">
        <f t="shared" si="24"/>
        <v>0</v>
      </c>
      <c r="J136" s="427">
        <f t="shared" si="25"/>
        <v>0</v>
      </c>
      <c r="K136" s="427">
        <f t="shared" si="26"/>
        <v>0</v>
      </c>
      <c r="L136" s="427">
        <f t="shared" si="27"/>
        <v>0</v>
      </c>
      <c r="M136" s="427">
        <f t="shared" si="28"/>
        <v>0</v>
      </c>
      <c r="N136" s="427">
        <f t="shared" si="29"/>
        <v>0</v>
      </c>
      <c r="O136" s="428">
        <f t="shared" si="30"/>
        <v>0</v>
      </c>
      <c r="P136" s="427">
        <v>0</v>
      </c>
      <c r="Q136" s="427">
        <v>0</v>
      </c>
      <c r="R136" s="427">
        <v>0</v>
      </c>
      <c r="S136" s="427">
        <v>0</v>
      </c>
      <c r="T136" s="427">
        <v>0</v>
      </c>
      <c r="U136" s="428">
        <v>0</v>
      </c>
      <c r="V136" s="427">
        <v>0</v>
      </c>
      <c r="W136" s="427">
        <v>0</v>
      </c>
      <c r="X136" s="427">
        <v>0</v>
      </c>
      <c r="Y136" s="427">
        <v>0</v>
      </c>
      <c r="Z136" s="427">
        <v>0</v>
      </c>
      <c r="AA136" s="428">
        <f t="shared" si="31"/>
        <v>0</v>
      </c>
      <c r="AB136" s="427">
        <v>0</v>
      </c>
      <c r="AC136" s="427">
        <v>0</v>
      </c>
      <c r="AD136" s="427">
        <v>0</v>
      </c>
      <c r="AE136" s="427">
        <v>0</v>
      </c>
      <c r="AF136" s="427">
        <v>0</v>
      </c>
      <c r="AG136" s="428">
        <f t="shared" si="32"/>
        <v>0</v>
      </c>
      <c r="AH136" s="427">
        <v>0</v>
      </c>
      <c r="AI136" s="427">
        <v>0</v>
      </c>
      <c r="AJ136" s="427">
        <v>0</v>
      </c>
      <c r="AK136" s="427">
        <v>0</v>
      </c>
      <c r="AL136" s="427">
        <v>0</v>
      </c>
    </row>
    <row r="137" ht="26.4" outlineLevel="2" spans="1:38">
      <c r="A137" s="36" t="s">
        <v>23</v>
      </c>
      <c r="B137" s="37">
        <v>503401</v>
      </c>
      <c r="C137" s="123">
        <v>340101</v>
      </c>
      <c r="D137" s="118" t="s">
        <v>95</v>
      </c>
      <c r="E137" s="301">
        <v>1</v>
      </c>
      <c r="F137" s="118" t="s">
        <v>25</v>
      </c>
      <c r="G137" s="301" t="s">
        <v>26</v>
      </c>
      <c r="H137" s="336" t="s">
        <v>27</v>
      </c>
      <c r="I137" s="426">
        <f t="shared" si="24"/>
        <v>9423</v>
      </c>
      <c r="J137" s="427">
        <f t="shared" si="25"/>
        <v>432</v>
      </c>
      <c r="K137" s="427">
        <f t="shared" si="26"/>
        <v>643</v>
      </c>
      <c r="L137" s="427">
        <f t="shared" si="27"/>
        <v>621</v>
      </c>
      <c r="M137" s="427">
        <f t="shared" si="28"/>
        <v>7710</v>
      </c>
      <c r="N137" s="427">
        <f t="shared" si="29"/>
        <v>17</v>
      </c>
      <c r="O137" s="428">
        <f t="shared" si="30"/>
        <v>2196</v>
      </c>
      <c r="P137" s="427">
        <v>69</v>
      </c>
      <c r="Q137" s="427">
        <v>142</v>
      </c>
      <c r="R137" s="427">
        <v>149</v>
      </c>
      <c r="S137" s="427">
        <v>1831</v>
      </c>
      <c r="T137" s="427">
        <v>5</v>
      </c>
      <c r="U137" s="428">
        <v>2136</v>
      </c>
      <c r="V137" s="427">
        <v>83</v>
      </c>
      <c r="W137" s="427">
        <v>151</v>
      </c>
      <c r="X137" s="427">
        <v>166</v>
      </c>
      <c r="Y137" s="427">
        <v>1734</v>
      </c>
      <c r="Z137" s="427">
        <v>2</v>
      </c>
      <c r="AA137" s="428">
        <f t="shared" si="31"/>
        <v>2759</v>
      </c>
      <c r="AB137" s="427">
        <v>253</v>
      </c>
      <c r="AC137" s="427">
        <v>270</v>
      </c>
      <c r="AD137" s="427">
        <v>154</v>
      </c>
      <c r="AE137" s="427">
        <v>2072</v>
      </c>
      <c r="AF137" s="427">
        <v>10</v>
      </c>
      <c r="AG137" s="428">
        <f t="shared" si="32"/>
        <v>2332</v>
      </c>
      <c r="AH137" s="427">
        <v>27</v>
      </c>
      <c r="AI137" s="427">
        <v>80</v>
      </c>
      <c r="AJ137" s="427">
        <v>152</v>
      </c>
      <c r="AK137" s="427">
        <v>2073</v>
      </c>
      <c r="AL137" s="427">
        <v>0</v>
      </c>
    </row>
    <row r="138" ht="26.4" outlineLevel="2" spans="1:38">
      <c r="A138" s="36" t="s">
        <v>23</v>
      </c>
      <c r="B138" s="37">
        <v>503401</v>
      </c>
      <c r="C138" s="123">
        <v>340101</v>
      </c>
      <c r="D138" s="118" t="s">
        <v>95</v>
      </c>
      <c r="E138" s="301">
        <v>1</v>
      </c>
      <c r="F138" s="118" t="s">
        <v>25</v>
      </c>
      <c r="G138" s="301">
        <v>22</v>
      </c>
      <c r="H138" s="336" t="s">
        <v>28</v>
      </c>
      <c r="I138" s="426">
        <f t="shared" si="24"/>
        <v>0</v>
      </c>
      <c r="J138" s="427">
        <f t="shared" si="25"/>
        <v>0</v>
      </c>
      <c r="K138" s="427">
        <f t="shared" si="26"/>
        <v>0</v>
      </c>
      <c r="L138" s="427">
        <f t="shared" si="27"/>
        <v>0</v>
      </c>
      <c r="M138" s="427">
        <f t="shared" si="28"/>
        <v>0</v>
      </c>
      <c r="N138" s="427">
        <f t="shared" si="29"/>
        <v>0</v>
      </c>
      <c r="O138" s="428">
        <f t="shared" si="30"/>
        <v>0</v>
      </c>
      <c r="P138" s="427">
        <v>0</v>
      </c>
      <c r="Q138" s="427">
        <v>0</v>
      </c>
      <c r="R138" s="427">
        <v>0</v>
      </c>
      <c r="S138" s="427">
        <v>0</v>
      </c>
      <c r="T138" s="427">
        <v>0</v>
      </c>
      <c r="U138" s="428">
        <v>0</v>
      </c>
      <c r="V138" s="427">
        <v>0</v>
      </c>
      <c r="W138" s="427">
        <v>0</v>
      </c>
      <c r="X138" s="427">
        <v>0</v>
      </c>
      <c r="Y138" s="427">
        <v>0</v>
      </c>
      <c r="Z138" s="427">
        <v>0</v>
      </c>
      <c r="AA138" s="428">
        <f t="shared" si="31"/>
        <v>0</v>
      </c>
      <c r="AB138" s="427">
        <v>0</v>
      </c>
      <c r="AC138" s="427">
        <v>0</v>
      </c>
      <c r="AD138" s="427">
        <v>0</v>
      </c>
      <c r="AE138" s="427">
        <v>0</v>
      </c>
      <c r="AF138" s="427">
        <v>0</v>
      </c>
      <c r="AG138" s="428">
        <f t="shared" si="32"/>
        <v>0</v>
      </c>
      <c r="AH138" s="427">
        <v>0</v>
      </c>
      <c r="AI138" s="427">
        <v>0</v>
      </c>
      <c r="AJ138" s="427">
        <v>0</v>
      </c>
      <c r="AK138" s="427">
        <v>0</v>
      </c>
      <c r="AL138" s="427">
        <v>0</v>
      </c>
    </row>
    <row r="139" ht="26.4" outlineLevel="2" spans="1:38">
      <c r="A139" s="36" t="s">
        <v>23</v>
      </c>
      <c r="B139" s="37">
        <v>503402</v>
      </c>
      <c r="C139" s="123">
        <v>340107</v>
      </c>
      <c r="D139" s="118" t="s">
        <v>96</v>
      </c>
      <c r="E139" s="301">
        <v>1</v>
      </c>
      <c r="F139" s="118" t="s">
        <v>25</v>
      </c>
      <c r="G139" s="301" t="s">
        <v>26</v>
      </c>
      <c r="H139" s="336" t="s">
        <v>27</v>
      </c>
      <c r="I139" s="426">
        <f t="shared" si="24"/>
        <v>274</v>
      </c>
      <c r="J139" s="427">
        <f t="shared" si="25"/>
        <v>2</v>
      </c>
      <c r="K139" s="427">
        <f t="shared" si="26"/>
        <v>8</v>
      </c>
      <c r="L139" s="427">
        <f t="shared" si="27"/>
        <v>9</v>
      </c>
      <c r="M139" s="427">
        <f t="shared" si="28"/>
        <v>255</v>
      </c>
      <c r="N139" s="427">
        <f t="shared" si="29"/>
        <v>0</v>
      </c>
      <c r="O139" s="428">
        <f t="shared" si="30"/>
        <v>77</v>
      </c>
      <c r="P139" s="427">
        <v>2</v>
      </c>
      <c r="Q139" s="427">
        <v>2</v>
      </c>
      <c r="R139" s="427">
        <v>3</v>
      </c>
      <c r="S139" s="427">
        <v>70</v>
      </c>
      <c r="T139" s="427">
        <v>0</v>
      </c>
      <c r="U139" s="428">
        <v>40</v>
      </c>
      <c r="V139" s="427">
        <v>0</v>
      </c>
      <c r="W139" s="427">
        <v>2</v>
      </c>
      <c r="X139" s="427">
        <v>2</v>
      </c>
      <c r="Y139" s="427">
        <v>36</v>
      </c>
      <c r="Z139" s="427">
        <v>0</v>
      </c>
      <c r="AA139" s="428">
        <f t="shared" si="31"/>
        <v>78</v>
      </c>
      <c r="AB139" s="427">
        <v>0</v>
      </c>
      <c r="AC139" s="427">
        <v>2</v>
      </c>
      <c r="AD139" s="427">
        <v>2</v>
      </c>
      <c r="AE139" s="427">
        <v>74</v>
      </c>
      <c r="AF139" s="427">
        <v>0</v>
      </c>
      <c r="AG139" s="428">
        <f t="shared" si="32"/>
        <v>79</v>
      </c>
      <c r="AH139" s="427">
        <v>0</v>
      </c>
      <c r="AI139" s="427">
        <v>2</v>
      </c>
      <c r="AJ139" s="427">
        <v>2</v>
      </c>
      <c r="AK139" s="427">
        <v>75</v>
      </c>
      <c r="AL139" s="427">
        <v>0</v>
      </c>
    </row>
    <row r="140" ht="26.4" outlineLevel="2" spans="1:38">
      <c r="A140" s="36" t="s">
        <v>23</v>
      </c>
      <c r="B140" s="37">
        <v>503402</v>
      </c>
      <c r="C140" s="123">
        <v>340107</v>
      </c>
      <c r="D140" s="118" t="s">
        <v>96</v>
      </c>
      <c r="E140" s="301">
        <v>1</v>
      </c>
      <c r="F140" s="118" t="s">
        <v>25</v>
      </c>
      <c r="G140" s="301">
        <v>22</v>
      </c>
      <c r="H140" s="336" t="s">
        <v>28</v>
      </c>
      <c r="I140" s="426">
        <f t="shared" si="24"/>
        <v>0</v>
      </c>
      <c r="J140" s="427">
        <f t="shared" si="25"/>
        <v>0</v>
      </c>
      <c r="K140" s="427">
        <f t="shared" si="26"/>
        <v>0</v>
      </c>
      <c r="L140" s="427">
        <f t="shared" si="27"/>
        <v>0</v>
      </c>
      <c r="M140" s="427">
        <f t="shared" si="28"/>
        <v>0</v>
      </c>
      <c r="N140" s="427">
        <f t="shared" si="29"/>
        <v>0</v>
      </c>
      <c r="O140" s="428">
        <f t="shared" si="30"/>
        <v>0</v>
      </c>
      <c r="P140" s="427">
        <v>0</v>
      </c>
      <c r="Q140" s="427">
        <v>0</v>
      </c>
      <c r="R140" s="427">
        <v>0</v>
      </c>
      <c r="S140" s="427">
        <v>0</v>
      </c>
      <c r="T140" s="427">
        <v>0</v>
      </c>
      <c r="U140" s="428">
        <v>0</v>
      </c>
      <c r="V140" s="427">
        <v>0</v>
      </c>
      <c r="W140" s="427">
        <v>0</v>
      </c>
      <c r="X140" s="427">
        <v>0</v>
      </c>
      <c r="Y140" s="427">
        <v>0</v>
      </c>
      <c r="Z140" s="427">
        <v>0</v>
      </c>
      <c r="AA140" s="428">
        <f t="shared" si="31"/>
        <v>0</v>
      </c>
      <c r="AB140" s="427">
        <v>0</v>
      </c>
      <c r="AC140" s="427">
        <v>0</v>
      </c>
      <c r="AD140" s="427">
        <v>0</v>
      </c>
      <c r="AE140" s="427">
        <v>0</v>
      </c>
      <c r="AF140" s="427">
        <v>0</v>
      </c>
      <c r="AG140" s="428">
        <f t="shared" si="32"/>
        <v>0</v>
      </c>
      <c r="AH140" s="427">
        <v>0</v>
      </c>
      <c r="AI140" s="427">
        <v>0</v>
      </c>
      <c r="AJ140" s="427">
        <v>0</v>
      </c>
      <c r="AK140" s="427">
        <v>0</v>
      </c>
      <c r="AL140" s="427">
        <v>0</v>
      </c>
    </row>
    <row r="141" ht="26.4" outlineLevel="2" spans="1:38">
      <c r="A141" s="36" t="s">
        <v>23</v>
      </c>
      <c r="B141" s="37">
        <v>506801</v>
      </c>
      <c r="C141" s="123">
        <v>340201</v>
      </c>
      <c r="D141" s="118" t="s">
        <v>97</v>
      </c>
      <c r="E141" s="301">
        <v>1</v>
      </c>
      <c r="F141" s="118" t="s">
        <v>25</v>
      </c>
      <c r="G141" s="301" t="s">
        <v>26</v>
      </c>
      <c r="H141" s="336" t="s">
        <v>27</v>
      </c>
      <c r="I141" s="426">
        <f t="shared" si="24"/>
        <v>2221</v>
      </c>
      <c r="J141" s="427">
        <f t="shared" si="25"/>
        <v>23</v>
      </c>
      <c r="K141" s="427">
        <f t="shared" si="26"/>
        <v>54</v>
      </c>
      <c r="L141" s="427">
        <f t="shared" si="27"/>
        <v>111</v>
      </c>
      <c r="M141" s="427">
        <f t="shared" si="28"/>
        <v>2033</v>
      </c>
      <c r="N141" s="427">
        <f t="shared" si="29"/>
        <v>0</v>
      </c>
      <c r="O141" s="428">
        <f t="shared" si="30"/>
        <v>529</v>
      </c>
      <c r="P141" s="427">
        <v>6</v>
      </c>
      <c r="Q141" s="427">
        <v>13</v>
      </c>
      <c r="R141" s="427">
        <v>22</v>
      </c>
      <c r="S141" s="427">
        <v>488</v>
      </c>
      <c r="T141" s="427">
        <v>0</v>
      </c>
      <c r="U141" s="428">
        <v>588</v>
      </c>
      <c r="V141" s="427">
        <v>14</v>
      </c>
      <c r="W141" s="427">
        <v>19</v>
      </c>
      <c r="X141" s="427">
        <v>16</v>
      </c>
      <c r="Y141" s="427">
        <v>539</v>
      </c>
      <c r="Z141" s="427">
        <v>0</v>
      </c>
      <c r="AA141" s="428">
        <f t="shared" si="31"/>
        <v>552</v>
      </c>
      <c r="AB141" s="427">
        <v>2</v>
      </c>
      <c r="AC141" s="427">
        <v>11</v>
      </c>
      <c r="AD141" s="427">
        <v>37</v>
      </c>
      <c r="AE141" s="427">
        <v>502</v>
      </c>
      <c r="AF141" s="427">
        <v>0</v>
      </c>
      <c r="AG141" s="428">
        <f t="shared" si="32"/>
        <v>552</v>
      </c>
      <c r="AH141" s="427">
        <v>1</v>
      </c>
      <c r="AI141" s="427">
        <v>11</v>
      </c>
      <c r="AJ141" s="427">
        <v>36</v>
      </c>
      <c r="AK141" s="427">
        <v>504</v>
      </c>
      <c r="AL141" s="427">
        <v>0</v>
      </c>
    </row>
    <row r="142" ht="26.4" outlineLevel="2" spans="1:38">
      <c r="A142" s="36" t="s">
        <v>23</v>
      </c>
      <c r="B142" s="37">
        <v>506801</v>
      </c>
      <c r="C142" s="123">
        <v>340201</v>
      </c>
      <c r="D142" s="118" t="s">
        <v>97</v>
      </c>
      <c r="E142" s="301">
        <v>1</v>
      </c>
      <c r="F142" s="118" t="s">
        <v>25</v>
      </c>
      <c r="G142" s="301">
        <v>22</v>
      </c>
      <c r="H142" s="336" t="s">
        <v>28</v>
      </c>
      <c r="I142" s="426">
        <f t="shared" si="24"/>
        <v>0</v>
      </c>
      <c r="J142" s="427">
        <f t="shared" si="25"/>
        <v>0</v>
      </c>
      <c r="K142" s="427">
        <f t="shared" si="26"/>
        <v>0</v>
      </c>
      <c r="L142" s="427">
        <f t="shared" si="27"/>
        <v>0</v>
      </c>
      <c r="M142" s="427">
        <f t="shared" si="28"/>
        <v>0</v>
      </c>
      <c r="N142" s="427">
        <f t="shared" si="29"/>
        <v>0</v>
      </c>
      <c r="O142" s="428">
        <f t="shared" si="30"/>
        <v>0</v>
      </c>
      <c r="P142" s="427">
        <v>0</v>
      </c>
      <c r="Q142" s="427">
        <v>0</v>
      </c>
      <c r="R142" s="427">
        <v>0</v>
      </c>
      <c r="S142" s="427">
        <v>0</v>
      </c>
      <c r="T142" s="427">
        <v>0</v>
      </c>
      <c r="U142" s="428">
        <v>0</v>
      </c>
      <c r="V142" s="427">
        <v>0</v>
      </c>
      <c r="W142" s="427">
        <v>0</v>
      </c>
      <c r="X142" s="427">
        <v>0</v>
      </c>
      <c r="Y142" s="427">
        <v>0</v>
      </c>
      <c r="Z142" s="427">
        <v>0</v>
      </c>
      <c r="AA142" s="428">
        <f t="shared" si="31"/>
        <v>0</v>
      </c>
      <c r="AB142" s="427">
        <v>0</v>
      </c>
      <c r="AC142" s="427">
        <v>0</v>
      </c>
      <c r="AD142" s="427">
        <v>0</v>
      </c>
      <c r="AE142" s="427">
        <v>0</v>
      </c>
      <c r="AF142" s="427">
        <v>0</v>
      </c>
      <c r="AG142" s="428">
        <f t="shared" si="32"/>
        <v>0</v>
      </c>
      <c r="AH142" s="427">
        <v>0</v>
      </c>
      <c r="AI142" s="427">
        <v>0</v>
      </c>
      <c r="AJ142" s="427">
        <v>0</v>
      </c>
      <c r="AK142" s="427">
        <v>0</v>
      </c>
      <c r="AL142" s="427">
        <v>0</v>
      </c>
    </row>
    <row r="143" ht="26.4" outlineLevel="2" spans="1:38">
      <c r="A143" s="36" t="s">
        <v>23</v>
      </c>
      <c r="B143" s="37">
        <v>503602</v>
      </c>
      <c r="C143" s="123">
        <v>360201</v>
      </c>
      <c r="D143" s="118" t="s">
        <v>98</v>
      </c>
      <c r="E143" s="301">
        <v>1</v>
      </c>
      <c r="F143" s="118" t="s">
        <v>25</v>
      </c>
      <c r="G143" s="301" t="s">
        <v>26</v>
      </c>
      <c r="H143" s="336" t="s">
        <v>27</v>
      </c>
      <c r="I143" s="426">
        <f t="shared" si="24"/>
        <v>3612</v>
      </c>
      <c r="J143" s="427">
        <f t="shared" si="25"/>
        <v>81</v>
      </c>
      <c r="K143" s="427">
        <f t="shared" si="26"/>
        <v>1338</v>
      </c>
      <c r="L143" s="427">
        <f t="shared" si="27"/>
        <v>23</v>
      </c>
      <c r="M143" s="427">
        <f t="shared" si="28"/>
        <v>2170</v>
      </c>
      <c r="N143" s="427">
        <f t="shared" si="29"/>
        <v>0</v>
      </c>
      <c r="O143" s="428">
        <f t="shared" si="30"/>
        <v>651</v>
      </c>
      <c r="P143" s="427">
        <v>26</v>
      </c>
      <c r="Q143" s="427">
        <v>203</v>
      </c>
      <c r="R143" s="427">
        <v>8</v>
      </c>
      <c r="S143" s="427">
        <v>414</v>
      </c>
      <c r="T143" s="427">
        <v>0</v>
      </c>
      <c r="U143" s="428">
        <v>804</v>
      </c>
      <c r="V143" s="427">
        <v>41</v>
      </c>
      <c r="W143" s="427">
        <v>313</v>
      </c>
      <c r="X143" s="427">
        <v>8</v>
      </c>
      <c r="Y143" s="427">
        <v>442</v>
      </c>
      <c r="Z143" s="427">
        <v>0</v>
      </c>
      <c r="AA143" s="428">
        <f t="shared" si="31"/>
        <v>1003</v>
      </c>
      <c r="AB143" s="427">
        <v>7</v>
      </c>
      <c r="AC143" s="427">
        <v>412</v>
      </c>
      <c r="AD143" s="427">
        <v>2</v>
      </c>
      <c r="AE143" s="427">
        <v>582</v>
      </c>
      <c r="AF143" s="427">
        <v>0</v>
      </c>
      <c r="AG143" s="428">
        <f t="shared" si="32"/>
        <v>1154</v>
      </c>
      <c r="AH143" s="427">
        <v>7</v>
      </c>
      <c r="AI143" s="427">
        <v>410</v>
      </c>
      <c r="AJ143" s="427">
        <v>5</v>
      </c>
      <c r="AK143" s="427">
        <v>732</v>
      </c>
      <c r="AL143" s="427">
        <v>0</v>
      </c>
    </row>
    <row r="144" ht="26.4" outlineLevel="2" spans="1:38">
      <c r="A144" s="36" t="s">
        <v>23</v>
      </c>
      <c r="B144" s="37">
        <v>503602</v>
      </c>
      <c r="C144" s="123">
        <v>360201</v>
      </c>
      <c r="D144" s="118" t="s">
        <v>98</v>
      </c>
      <c r="E144" s="301">
        <v>1</v>
      </c>
      <c r="F144" s="118" t="s">
        <v>25</v>
      </c>
      <c r="G144" s="301">
        <v>22</v>
      </c>
      <c r="H144" s="336" t="s">
        <v>28</v>
      </c>
      <c r="I144" s="426">
        <f t="shared" si="24"/>
        <v>0</v>
      </c>
      <c r="J144" s="427">
        <f t="shared" si="25"/>
        <v>0</v>
      </c>
      <c r="K144" s="427">
        <f t="shared" si="26"/>
        <v>0</v>
      </c>
      <c r="L144" s="427">
        <f t="shared" si="27"/>
        <v>0</v>
      </c>
      <c r="M144" s="427">
        <f t="shared" si="28"/>
        <v>0</v>
      </c>
      <c r="N144" s="427">
        <f t="shared" si="29"/>
        <v>0</v>
      </c>
      <c r="O144" s="428">
        <f t="shared" si="30"/>
        <v>0</v>
      </c>
      <c r="P144" s="427">
        <v>0</v>
      </c>
      <c r="Q144" s="427">
        <v>0</v>
      </c>
      <c r="R144" s="427">
        <v>0</v>
      </c>
      <c r="S144" s="427">
        <v>0</v>
      </c>
      <c r="T144" s="427">
        <v>0</v>
      </c>
      <c r="U144" s="428">
        <v>0</v>
      </c>
      <c r="V144" s="427">
        <v>0</v>
      </c>
      <c r="W144" s="427">
        <v>0</v>
      </c>
      <c r="X144" s="427">
        <v>0</v>
      </c>
      <c r="Y144" s="427">
        <v>0</v>
      </c>
      <c r="Z144" s="427">
        <v>0</v>
      </c>
      <c r="AA144" s="428">
        <f t="shared" si="31"/>
        <v>0</v>
      </c>
      <c r="AB144" s="427">
        <v>0</v>
      </c>
      <c r="AC144" s="427">
        <v>0</v>
      </c>
      <c r="AD144" s="427">
        <v>0</v>
      </c>
      <c r="AE144" s="427">
        <v>0</v>
      </c>
      <c r="AF144" s="427">
        <v>0</v>
      </c>
      <c r="AG144" s="428">
        <f t="shared" si="32"/>
        <v>0</v>
      </c>
      <c r="AH144" s="427">
        <v>0</v>
      </c>
      <c r="AI144" s="427">
        <v>0</v>
      </c>
      <c r="AJ144" s="427">
        <v>0</v>
      </c>
      <c r="AK144" s="427">
        <v>0</v>
      </c>
      <c r="AL144" s="427">
        <v>0</v>
      </c>
    </row>
    <row r="145" ht="26.4" outlineLevel="2" spans="1:38">
      <c r="A145" s="36" t="s">
        <v>23</v>
      </c>
      <c r="B145" s="37">
        <v>503614</v>
      </c>
      <c r="C145" s="123">
        <v>361701</v>
      </c>
      <c r="D145" s="118" t="s">
        <v>99</v>
      </c>
      <c r="E145" s="301">
        <v>1</v>
      </c>
      <c r="F145" s="118" t="s">
        <v>25</v>
      </c>
      <c r="G145" s="301" t="s">
        <v>26</v>
      </c>
      <c r="H145" s="336" t="s">
        <v>27</v>
      </c>
      <c r="I145" s="426">
        <f t="shared" si="24"/>
        <v>12541</v>
      </c>
      <c r="J145" s="427">
        <f t="shared" si="25"/>
        <v>191</v>
      </c>
      <c r="K145" s="427">
        <f t="shared" si="26"/>
        <v>3220</v>
      </c>
      <c r="L145" s="427">
        <f t="shared" si="27"/>
        <v>25</v>
      </c>
      <c r="M145" s="427">
        <f t="shared" si="28"/>
        <v>9097</v>
      </c>
      <c r="N145" s="427">
        <f t="shared" si="29"/>
        <v>8</v>
      </c>
      <c r="O145" s="428">
        <f t="shared" si="30"/>
        <v>2899</v>
      </c>
      <c r="P145" s="427">
        <v>21</v>
      </c>
      <c r="Q145" s="427">
        <v>775</v>
      </c>
      <c r="R145" s="427">
        <v>3</v>
      </c>
      <c r="S145" s="427">
        <v>2098</v>
      </c>
      <c r="T145" s="427">
        <v>2</v>
      </c>
      <c r="U145" s="428">
        <v>3169</v>
      </c>
      <c r="V145" s="427">
        <v>47</v>
      </c>
      <c r="W145" s="427">
        <v>827</v>
      </c>
      <c r="X145" s="427">
        <v>10</v>
      </c>
      <c r="Y145" s="427">
        <v>2283</v>
      </c>
      <c r="Z145" s="427">
        <v>2</v>
      </c>
      <c r="AA145" s="428">
        <f t="shared" si="31"/>
        <v>3254</v>
      </c>
      <c r="AB145" s="427">
        <v>78</v>
      </c>
      <c r="AC145" s="427">
        <v>809</v>
      </c>
      <c r="AD145" s="427">
        <v>7</v>
      </c>
      <c r="AE145" s="427">
        <v>2358</v>
      </c>
      <c r="AF145" s="427">
        <v>2</v>
      </c>
      <c r="AG145" s="428">
        <f t="shared" si="32"/>
        <v>3219</v>
      </c>
      <c r="AH145" s="427">
        <v>45</v>
      </c>
      <c r="AI145" s="427">
        <v>809</v>
      </c>
      <c r="AJ145" s="427">
        <v>5</v>
      </c>
      <c r="AK145" s="427">
        <v>2358</v>
      </c>
      <c r="AL145" s="427">
        <v>2</v>
      </c>
    </row>
    <row r="146" ht="26.4" outlineLevel="2" spans="1:38">
      <c r="A146" s="36" t="s">
        <v>23</v>
      </c>
      <c r="B146" s="37">
        <v>503614</v>
      </c>
      <c r="C146" s="123">
        <v>361701</v>
      </c>
      <c r="D146" s="118" t="s">
        <v>99</v>
      </c>
      <c r="E146" s="301">
        <v>1</v>
      </c>
      <c r="F146" s="118" t="s">
        <v>25</v>
      </c>
      <c r="G146" s="301">
        <v>22</v>
      </c>
      <c r="H146" s="336" t="s">
        <v>28</v>
      </c>
      <c r="I146" s="426">
        <f t="shared" si="24"/>
        <v>35</v>
      </c>
      <c r="J146" s="427">
        <f t="shared" si="25"/>
        <v>0</v>
      </c>
      <c r="K146" s="427">
        <f t="shared" si="26"/>
        <v>7</v>
      </c>
      <c r="L146" s="427">
        <f t="shared" si="27"/>
        <v>0</v>
      </c>
      <c r="M146" s="427">
        <f t="shared" si="28"/>
        <v>28</v>
      </c>
      <c r="N146" s="427">
        <f t="shared" si="29"/>
        <v>0</v>
      </c>
      <c r="O146" s="428">
        <f t="shared" si="30"/>
        <v>21</v>
      </c>
      <c r="P146" s="427">
        <v>0</v>
      </c>
      <c r="Q146" s="427">
        <v>4</v>
      </c>
      <c r="R146" s="427">
        <v>0</v>
      </c>
      <c r="S146" s="427">
        <v>17</v>
      </c>
      <c r="T146" s="427">
        <v>0</v>
      </c>
      <c r="U146" s="428">
        <v>14</v>
      </c>
      <c r="V146" s="427">
        <v>0</v>
      </c>
      <c r="W146" s="427">
        <v>3</v>
      </c>
      <c r="X146" s="427">
        <v>0</v>
      </c>
      <c r="Y146" s="427">
        <v>11</v>
      </c>
      <c r="Z146" s="427">
        <v>0</v>
      </c>
      <c r="AA146" s="428">
        <f t="shared" si="31"/>
        <v>0</v>
      </c>
      <c r="AB146" s="427">
        <v>0</v>
      </c>
      <c r="AC146" s="427">
        <v>0</v>
      </c>
      <c r="AD146" s="427">
        <v>0</v>
      </c>
      <c r="AE146" s="427">
        <v>0</v>
      </c>
      <c r="AF146" s="427">
        <v>0</v>
      </c>
      <c r="AG146" s="428">
        <f t="shared" si="32"/>
        <v>0</v>
      </c>
      <c r="AH146" s="427">
        <v>0</v>
      </c>
      <c r="AI146" s="427">
        <v>0</v>
      </c>
      <c r="AJ146" s="427">
        <v>0</v>
      </c>
      <c r="AK146" s="427">
        <v>0</v>
      </c>
      <c r="AL146" s="427">
        <v>0</v>
      </c>
    </row>
    <row r="147" ht="26.4" outlineLevel="2" spans="1:38">
      <c r="A147" s="36" t="s">
        <v>30</v>
      </c>
      <c r="B147" s="37">
        <v>503622</v>
      </c>
      <c r="C147" s="123">
        <v>362501</v>
      </c>
      <c r="D147" s="118" t="s">
        <v>100</v>
      </c>
      <c r="E147" s="301">
        <v>1</v>
      </c>
      <c r="F147" s="118" t="s">
        <v>25</v>
      </c>
      <c r="G147" s="301" t="s">
        <v>26</v>
      </c>
      <c r="H147" s="336" t="s">
        <v>27</v>
      </c>
      <c r="I147" s="426">
        <f t="shared" si="24"/>
        <v>192</v>
      </c>
      <c r="J147" s="427">
        <f t="shared" si="25"/>
        <v>4</v>
      </c>
      <c r="K147" s="427">
        <f t="shared" si="26"/>
        <v>66</v>
      </c>
      <c r="L147" s="427">
        <f t="shared" si="27"/>
        <v>2</v>
      </c>
      <c r="M147" s="427">
        <f t="shared" si="28"/>
        <v>120</v>
      </c>
      <c r="N147" s="427">
        <f t="shared" si="29"/>
        <v>0</v>
      </c>
      <c r="O147" s="428">
        <f t="shared" si="30"/>
        <v>39</v>
      </c>
      <c r="P147" s="427">
        <v>1</v>
      </c>
      <c r="Q147" s="427">
        <v>14</v>
      </c>
      <c r="R147" s="427">
        <v>1</v>
      </c>
      <c r="S147" s="427">
        <v>23</v>
      </c>
      <c r="T147" s="427">
        <v>0</v>
      </c>
      <c r="U147" s="428">
        <v>39</v>
      </c>
      <c r="V147" s="427">
        <v>1</v>
      </c>
      <c r="W147" s="427">
        <v>12</v>
      </c>
      <c r="X147" s="427">
        <v>1</v>
      </c>
      <c r="Y147" s="427">
        <v>25</v>
      </c>
      <c r="Z147" s="427">
        <v>0</v>
      </c>
      <c r="AA147" s="428">
        <f t="shared" si="31"/>
        <v>76</v>
      </c>
      <c r="AB147" s="427">
        <v>1</v>
      </c>
      <c r="AC147" s="427">
        <v>24</v>
      </c>
      <c r="AD147" s="427">
        <v>0</v>
      </c>
      <c r="AE147" s="427">
        <v>51</v>
      </c>
      <c r="AF147" s="427">
        <v>0</v>
      </c>
      <c r="AG147" s="428">
        <f t="shared" si="32"/>
        <v>38</v>
      </c>
      <c r="AH147" s="427">
        <v>1</v>
      </c>
      <c r="AI147" s="427">
        <v>16</v>
      </c>
      <c r="AJ147" s="427">
        <v>0</v>
      </c>
      <c r="AK147" s="427">
        <v>21</v>
      </c>
      <c r="AL147" s="427">
        <v>0</v>
      </c>
    </row>
    <row r="148" ht="26.4" outlineLevel="2" spans="1:38">
      <c r="A148" s="36" t="s">
        <v>30</v>
      </c>
      <c r="B148" s="37">
        <v>503622</v>
      </c>
      <c r="C148" s="123">
        <v>362501</v>
      </c>
      <c r="D148" s="118" t="s">
        <v>100</v>
      </c>
      <c r="E148" s="301">
        <v>1</v>
      </c>
      <c r="F148" s="118" t="s">
        <v>25</v>
      </c>
      <c r="G148" s="301">
        <v>22</v>
      </c>
      <c r="H148" s="336" t="s">
        <v>28</v>
      </c>
      <c r="I148" s="426">
        <f t="shared" si="24"/>
        <v>192</v>
      </c>
      <c r="J148" s="427">
        <f t="shared" si="25"/>
        <v>4</v>
      </c>
      <c r="K148" s="427">
        <f t="shared" si="26"/>
        <v>66</v>
      </c>
      <c r="L148" s="427">
        <f t="shared" si="27"/>
        <v>2</v>
      </c>
      <c r="M148" s="427">
        <f t="shared" si="28"/>
        <v>120</v>
      </c>
      <c r="N148" s="427">
        <f t="shared" si="29"/>
        <v>0</v>
      </c>
      <c r="O148" s="428">
        <f t="shared" si="30"/>
        <v>39</v>
      </c>
      <c r="P148" s="427">
        <v>1</v>
      </c>
      <c r="Q148" s="427">
        <v>14</v>
      </c>
      <c r="R148" s="427">
        <v>1</v>
      </c>
      <c r="S148" s="427">
        <v>23</v>
      </c>
      <c r="T148" s="429">
        <v>0</v>
      </c>
      <c r="U148" s="428">
        <v>39</v>
      </c>
      <c r="V148" s="427">
        <v>1</v>
      </c>
      <c r="W148" s="427">
        <v>12</v>
      </c>
      <c r="X148" s="427">
        <v>1</v>
      </c>
      <c r="Y148" s="427">
        <v>25</v>
      </c>
      <c r="Z148" s="427">
        <v>0</v>
      </c>
      <c r="AA148" s="428">
        <f t="shared" si="31"/>
        <v>76</v>
      </c>
      <c r="AB148" s="427">
        <v>1</v>
      </c>
      <c r="AC148" s="427">
        <v>24</v>
      </c>
      <c r="AD148" s="427">
        <v>0</v>
      </c>
      <c r="AE148" s="427">
        <v>51</v>
      </c>
      <c r="AF148" s="427">
        <v>0</v>
      </c>
      <c r="AG148" s="428">
        <f t="shared" si="32"/>
        <v>38</v>
      </c>
      <c r="AH148" s="427">
        <v>1</v>
      </c>
      <c r="AI148" s="427">
        <v>16</v>
      </c>
      <c r="AJ148" s="427">
        <v>0</v>
      </c>
      <c r="AK148" s="427">
        <v>21</v>
      </c>
      <c r="AL148" s="427">
        <v>0</v>
      </c>
    </row>
    <row r="149" ht="26.4" outlineLevel="2" spans="1:38">
      <c r="A149" s="36" t="s">
        <v>23</v>
      </c>
      <c r="B149" s="37">
        <v>503701</v>
      </c>
      <c r="C149" s="123">
        <v>370101</v>
      </c>
      <c r="D149" s="118" t="s">
        <v>101</v>
      </c>
      <c r="E149" s="301">
        <v>1</v>
      </c>
      <c r="F149" s="118" t="s">
        <v>25</v>
      </c>
      <c r="G149" s="301" t="s">
        <v>26</v>
      </c>
      <c r="H149" s="336" t="s">
        <v>27</v>
      </c>
      <c r="I149" s="426">
        <f t="shared" si="24"/>
        <v>22711</v>
      </c>
      <c r="J149" s="427">
        <f t="shared" si="25"/>
        <v>1668</v>
      </c>
      <c r="K149" s="427">
        <f t="shared" si="26"/>
        <v>2924</v>
      </c>
      <c r="L149" s="427">
        <f t="shared" si="27"/>
        <v>23</v>
      </c>
      <c r="M149" s="427">
        <f t="shared" si="28"/>
        <v>18084</v>
      </c>
      <c r="N149" s="427">
        <f t="shared" si="29"/>
        <v>12</v>
      </c>
      <c r="O149" s="428">
        <f t="shared" si="30"/>
        <v>5332</v>
      </c>
      <c r="P149" s="427">
        <v>321</v>
      </c>
      <c r="Q149" s="427">
        <v>694</v>
      </c>
      <c r="R149" s="427">
        <v>7</v>
      </c>
      <c r="S149" s="427">
        <v>4304</v>
      </c>
      <c r="T149" s="427">
        <v>6</v>
      </c>
      <c r="U149" s="428">
        <f>SUM(V149:Z149)</f>
        <v>5586</v>
      </c>
      <c r="V149" s="427">
        <v>518</v>
      </c>
      <c r="W149" s="427">
        <v>802</v>
      </c>
      <c r="X149" s="427">
        <v>11</v>
      </c>
      <c r="Y149" s="427">
        <v>4252</v>
      </c>
      <c r="Z149" s="427">
        <v>3</v>
      </c>
      <c r="AA149" s="428">
        <f t="shared" si="31"/>
        <v>6268</v>
      </c>
      <c r="AB149" s="427">
        <v>650</v>
      </c>
      <c r="AC149" s="427">
        <v>813</v>
      </c>
      <c r="AD149" s="427">
        <v>5</v>
      </c>
      <c r="AE149" s="427">
        <v>4797</v>
      </c>
      <c r="AF149" s="427">
        <v>3</v>
      </c>
      <c r="AG149" s="428">
        <f t="shared" si="32"/>
        <v>5525</v>
      </c>
      <c r="AH149" s="427">
        <v>179</v>
      </c>
      <c r="AI149" s="427">
        <v>615</v>
      </c>
      <c r="AJ149" s="427">
        <v>0</v>
      </c>
      <c r="AK149" s="427">
        <v>4731</v>
      </c>
      <c r="AL149" s="427">
        <v>0</v>
      </c>
    </row>
    <row r="150" ht="26.4" outlineLevel="2" spans="1:38">
      <c r="A150" s="36" t="s">
        <v>23</v>
      </c>
      <c r="B150" s="37">
        <v>503701</v>
      </c>
      <c r="C150" s="123">
        <v>370101</v>
      </c>
      <c r="D150" s="118" t="s">
        <v>101</v>
      </c>
      <c r="E150" s="301">
        <v>1</v>
      </c>
      <c r="F150" s="118" t="s">
        <v>25</v>
      </c>
      <c r="G150" s="301">
        <v>22</v>
      </c>
      <c r="H150" s="336" t="s">
        <v>28</v>
      </c>
      <c r="I150" s="426">
        <f t="shared" si="24"/>
        <v>0</v>
      </c>
      <c r="J150" s="427">
        <f t="shared" si="25"/>
        <v>0</v>
      </c>
      <c r="K150" s="427">
        <f t="shared" si="26"/>
        <v>0</v>
      </c>
      <c r="L150" s="427">
        <f t="shared" si="27"/>
        <v>0</v>
      </c>
      <c r="M150" s="427">
        <f t="shared" si="28"/>
        <v>0</v>
      </c>
      <c r="N150" s="427">
        <f t="shared" si="29"/>
        <v>0</v>
      </c>
      <c r="O150" s="428">
        <f t="shared" si="30"/>
        <v>0</v>
      </c>
      <c r="P150" s="427">
        <v>0</v>
      </c>
      <c r="Q150" s="427">
        <v>0</v>
      </c>
      <c r="R150" s="427">
        <v>0</v>
      </c>
      <c r="S150" s="427">
        <v>0</v>
      </c>
      <c r="T150" s="427">
        <v>0</v>
      </c>
      <c r="U150" s="428">
        <v>0</v>
      </c>
      <c r="V150" s="427">
        <v>0</v>
      </c>
      <c r="W150" s="427">
        <v>0</v>
      </c>
      <c r="X150" s="427">
        <v>0</v>
      </c>
      <c r="Y150" s="427">
        <v>0</v>
      </c>
      <c r="Z150" s="427">
        <v>0</v>
      </c>
      <c r="AA150" s="428">
        <f t="shared" si="31"/>
        <v>0</v>
      </c>
      <c r="AB150" s="427">
        <v>0</v>
      </c>
      <c r="AC150" s="427">
        <v>0</v>
      </c>
      <c r="AD150" s="427">
        <v>0</v>
      </c>
      <c r="AE150" s="427">
        <v>0</v>
      </c>
      <c r="AF150" s="427">
        <v>0</v>
      </c>
      <c r="AG150" s="428">
        <f t="shared" si="32"/>
        <v>0</v>
      </c>
      <c r="AH150" s="427">
        <v>0</v>
      </c>
      <c r="AI150" s="427">
        <v>0</v>
      </c>
      <c r="AJ150" s="427">
        <v>0</v>
      </c>
      <c r="AK150" s="427">
        <v>0</v>
      </c>
      <c r="AL150" s="427">
        <v>0</v>
      </c>
    </row>
    <row r="151" ht="26.4" outlineLevel="2" spans="1:38">
      <c r="A151" s="36" t="s">
        <v>23</v>
      </c>
      <c r="B151" s="37">
        <v>503814</v>
      </c>
      <c r="C151" s="123">
        <v>381401</v>
      </c>
      <c r="D151" s="118" t="s">
        <v>102</v>
      </c>
      <c r="E151" s="301">
        <v>1</v>
      </c>
      <c r="F151" s="118" t="s">
        <v>25</v>
      </c>
      <c r="G151" s="301" t="s">
        <v>26</v>
      </c>
      <c r="H151" s="336" t="s">
        <v>27</v>
      </c>
      <c r="I151" s="426">
        <f t="shared" si="24"/>
        <v>38803</v>
      </c>
      <c r="J151" s="427">
        <f t="shared" si="25"/>
        <v>28085</v>
      </c>
      <c r="K151" s="427">
        <f t="shared" si="26"/>
        <v>4474</v>
      </c>
      <c r="L151" s="427">
        <f t="shared" si="27"/>
        <v>39</v>
      </c>
      <c r="M151" s="427">
        <f t="shared" si="28"/>
        <v>6176</v>
      </c>
      <c r="N151" s="427">
        <f t="shared" si="29"/>
        <v>29</v>
      </c>
      <c r="O151" s="428">
        <f t="shared" si="30"/>
        <v>8987</v>
      </c>
      <c r="P151" s="427">
        <v>5917</v>
      </c>
      <c r="Q151" s="427">
        <v>1267</v>
      </c>
      <c r="R151" s="427">
        <v>20</v>
      </c>
      <c r="S151" s="427">
        <v>1770</v>
      </c>
      <c r="T151" s="427">
        <v>13</v>
      </c>
      <c r="U151" s="428">
        <f>SUM(V151:Z151)</f>
        <v>10081</v>
      </c>
      <c r="V151" s="427">
        <v>7402</v>
      </c>
      <c r="W151" s="427">
        <v>1055</v>
      </c>
      <c r="X151" s="427">
        <v>10</v>
      </c>
      <c r="Y151" s="427">
        <v>1606</v>
      </c>
      <c r="Z151" s="427">
        <v>8</v>
      </c>
      <c r="AA151" s="428">
        <f t="shared" si="31"/>
        <v>10143</v>
      </c>
      <c r="AB151" s="427">
        <v>7486</v>
      </c>
      <c r="AC151" s="427">
        <v>1247</v>
      </c>
      <c r="AD151" s="427">
        <v>6</v>
      </c>
      <c r="AE151" s="427">
        <v>1400</v>
      </c>
      <c r="AF151" s="427">
        <v>4</v>
      </c>
      <c r="AG151" s="428">
        <f t="shared" si="32"/>
        <v>9592</v>
      </c>
      <c r="AH151" s="427">
        <v>7280</v>
      </c>
      <c r="AI151" s="427">
        <v>905</v>
      </c>
      <c r="AJ151" s="427">
        <v>3</v>
      </c>
      <c r="AK151" s="427">
        <v>1400</v>
      </c>
      <c r="AL151" s="427">
        <v>4</v>
      </c>
    </row>
    <row r="152" ht="26.4" outlineLevel="2" spans="1:38">
      <c r="A152" s="36" t="s">
        <v>23</v>
      </c>
      <c r="B152" s="37">
        <v>503814</v>
      </c>
      <c r="C152" s="123">
        <v>381401</v>
      </c>
      <c r="D152" s="118" t="s">
        <v>102</v>
      </c>
      <c r="E152" s="301">
        <v>1</v>
      </c>
      <c r="F152" s="118" t="s">
        <v>25</v>
      </c>
      <c r="G152" s="301">
        <v>22</v>
      </c>
      <c r="H152" s="336" t="s">
        <v>28</v>
      </c>
      <c r="I152" s="426">
        <f t="shared" si="24"/>
        <v>1215</v>
      </c>
      <c r="J152" s="427">
        <f t="shared" si="25"/>
        <v>852</v>
      </c>
      <c r="K152" s="427">
        <f t="shared" si="26"/>
        <v>143</v>
      </c>
      <c r="L152" s="427">
        <f t="shared" si="27"/>
        <v>0</v>
      </c>
      <c r="M152" s="427">
        <f t="shared" si="28"/>
        <v>219</v>
      </c>
      <c r="N152" s="427">
        <f t="shared" si="29"/>
        <v>1</v>
      </c>
      <c r="O152" s="428">
        <f t="shared" si="30"/>
        <v>291</v>
      </c>
      <c r="P152" s="427">
        <v>191</v>
      </c>
      <c r="Q152" s="427">
        <v>48</v>
      </c>
      <c r="R152" s="427">
        <v>0</v>
      </c>
      <c r="S152" s="427">
        <v>51</v>
      </c>
      <c r="T152" s="427">
        <v>1</v>
      </c>
      <c r="U152" s="428">
        <v>324</v>
      </c>
      <c r="V152" s="427">
        <v>229</v>
      </c>
      <c r="W152" s="427">
        <v>31</v>
      </c>
      <c r="X152" s="427">
        <v>0</v>
      </c>
      <c r="Y152" s="427">
        <v>64</v>
      </c>
      <c r="Z152" s="427">
        <v>0</v>
      </c>
      <c r="AA152" s="428">
        <f t="shared" si="31"/>
        <v>300</v>
      </c>
      <c r="AB152" s="427">
        <v>216</v>
      </c>
      <c r="AC152" s="427">
        <v>32</v>
      </c>
      <c r="AD152" s="427">
        <v>0</v>
      </c>
      <c r="AE152" s="427">
        <v>52</v>
      </c>
      <c r="AF152" s="427">
        <v>0</v>
      </c>
      <c r="AG152" s="428">
        <f t="shared" si="32"/>
        <v>300</v>
      </c>
      <c r="AH152" s="427">
        <v>216</v>
      </c>
      <c r="AI152" s="427">
        <v>32</v>
      </c>
      <c r="AJ152" s="427">
        <v>0</v>
      </c>
      <c r="AK152" s="427">
        <v>52</v>
      </c>
      <c r="AL152" s="427">
        <v>0</v>
      </c>
    </row>
    <row r="153" ht="26.4" outlineLevel="2" spans="1:38">
      <c r="A153" s="36" t="s">
        <v>23</v>
      </c>
      <c r="B153" s="37">
        <v>503901</v>
      </c>
      <c r="C153" s="123">
        <v>390101</v>
      </c>
      <c r="D153" s="118" t="s">
        <v>103</v>
      </c>
      <c r="E153" s="301">
        <v>1</v>
      </c>
      <c r="F153" s="118" t="s">
        <v>25</v>
      </c>
      <c r="G153" s="301" t="s">
        <v>26</v>
      </c>
      <c r="H153" s="336" t="s">
        <v>27</v>
      </c>
      <c r="I153" s="426">
        <f t="shared" si="24"/>
        <v>8323</v>
      </c>
      <c r="J153" s="427">
        <f t="shared" si="25"/>
        <v>2941</v>
      </c>
      <c r="K153" s="427">
        <f t="shared" si="26"/>
        <v>3935</v>
      </c>
      <c r="L153" s="427">
        <f t="shared" si="27"/>
        <v>36</v>
      </c>
      <c r="M153" s="427">
        <f t="shared" si="28"/>
        <v>1290</v>
      </c>
      <c r="N153" s="427">
        <f t="shared" si="29"/>
        <v>121</v>
      </c>
      <c r="O153" s="428">
        <f t="shared" si="30"/>
        <v>1904</v>
      </c>
      <c r="P153" s="427">
        <v>769</v>
      </c>
      <c r="Q153" s="427">
        <v>794</v>
      </c>
      <c r="R153" s="427">
        <v>9</v>
      </c>
      <c r="S153" s="427">
        <v>317</v>
      </c>
      <c r="T153" s="427">
        <v>15</v>
      </c>
      <c r="U153" s="428">
        <v>2320</v>
      </c>
      <c r="V153" s="427">
        <v>794</v>
      </c>
      <c r="W153" s="427">
        <v>1036</v>
      </c>
      <c r="X153" s="427">
        <v>7</v>
      </c>
      <c r="Y153" s="427">
        <v>433</v>
      </c>
      <c r="Z153" s="427">
        <v>50</v>
      </c>
      <c r="AA153" s="428">
        <f t="shared" si="31"/>
        <v>2050</v>
      </c>
      <c r="AB153" s="427">
        <v>688</v>
      </c>
      <c r="AC153" s="427">
        <v>1046</v>
      </c>
      <c r="AD153" s="427">
        <v>11</v>
      </c>
      <c r="AE153" s="427">
        <v>277</v>
      </c>
      <c r="AF153" s="427">
        <v>28</v>
      </c>
      <c r="AG153" s="428">
        <f t="shared" si="32"/>
        <v>2049</v>
      </c>
      <c r="AH153" s="427">
        <v>690</v>
      </c>
      <c r="AI153" s="427">
        <v>1059</v>
      </c>
      <c r="AJ153" s="427">
        <v>9</v>
      </c>
      <c r="AK153" s="427">
        <v>263</v>
      </c>
      <c r="AL153" s="427">
        <v>28</v>
      </c>
    </row>
    <row r="154" ht="26.4" outlineLevel="2" spans="1:38">
      <c r="A154" s="36" t="s">
        <v>23</v>
      </c>
      <c r="B154" s="37">
        <v>503901</v>
      </c>
      <c r="C154" s="123">
        <v>390101</v>
      </c>
      <c r="D154" s="118" t="s">
        <v>103</v>
      </c>
      <c r="E154" s="301">
        <v>1</v>
      </c>
      <c r="F154" s="118" t="s">
        <v>25</v>
      </c>
      <c r="G154" s="301">
        <v>22</v>
      </c>
      <c r="H154" s="336" t="s">
        <v>28</v>
      </c>
      <c r="I154" s="426">
        <f t="shared" si="24"/>
        <v>362</v>
      </c>
      <c r="J154" s="427">
        <f t="shared" si="25"/>
        <v>129</v>
      </c>
      <c r="K154" s="427">
        <f t="shared" si="26"/>
        <v>187</v>
      </c>
      <c r="L154" s="427">
        <f t="shared" si="27"/>
        <v>0</v>
      </c>
      <c r="M154" s="427">
        <f t="shared" si="28"/>
        <v>42</v>
      </c>
      <c r="N154" s="427">
        <f t="shared" si="29"/>
        <v>4</v>
      </c>
      <c r="O154" s="428">
        <f t="shared" si="30"/>
        <v>9</v>
      </c>
      <c r="P154" s="427">
        <v>7</v>
      </c>
      <c r="Q154" s="427">
        <v>1</v>
      </c>
      <c r="R154" s="427">
        <v>0</v>
      </c>
      <c r="S154" s="427">
        <v>1</v>
      </c>
      <c r="T154" s="427">
        <v>0</v>
      </c>
      <c r="U154" s="428">
        <v>29</v>
      </c>
      <c r="V154" s="427">
        <v>19</v>
      </c>
      <c r="W154" s="427">
        <v>6</v>
      </c>
      <c r="X154" s="427">
        <v>0</v>
      </c>
      <c r="Y154" s="427">
        <v>4</v>
      </c>
      <c r="Z154" s="427">
        <v>0</v>
      </c>
      <c r="AA154" s="428">
        <f t="shared" si="31"/>
        <v>162</v>
      </c>
      <c r="AB154" s="427">
        <v>51</v>
      </c>
      <c r="AC154" s="427">
        <v>91</v>
      </c>
      <c r="AD154" s="427">
        <v>0</v>
      </c>
      <c r="AE154" s="427">
        <v>18</v>
      </c>
      <c r="AF154" s="427">
        <v>2</v>
      </c>
      <c r="AG154" s="428">
        <f t="shared" si="32"/>
        <v>162</v>
      </c>
      <c r="AH154" s="427">
        <v>52</v>
      </c>
      <c r="AI154" s="427">
        <v>89</v>
      </c>
      <c r="AJ154" s="427">
        <v>0</v>
      </c>
      <c r="AK154" s="427">
        <v>19</v>
      </c>
      <c r="AL154" s="427">
        <v>2</v>
      </c>
    </row>
    <row r="155" ht="26.4" outlineLevel="2" spans="1:38">
      <c r="A155" s="36" t="s">
        <v>23</v>
      </c>
      <c r="B155" s="37">
        <v>504006</v>
      </c>
      <c r="C155" s="123">
        <v>400601</v>
      </c>
      <c r="D155" s="118" t="s">
        <v>104</v>
      </c>
      <c r="E155" s="301">
        <v>1</v>
      </c>
      <c r="F155" s="118" t="s">
        <v>25</v>
      </c>
      <c r="G155" s="301" t="s">
        <v>26</v>
      </c>
      <c r="H155" s="336" t="s">
        <v>27</v>
      </c>
      <c r="I155" s="426">
        <f t="shared" si="24"/>
        <v>8803</v>
      </c>
      <c r="J155" s="427">
        <f t="shared" si="25"/>
        <v>160</v>
      </c>
      <c r="K155" s="427">
        <f t="shared" si="26"/>
        <v>8327</v>
      </c>
      <c r="L155" s="427">
        <f t="shared" si="27"/>
        <v>81</v>
      </c>
      <c r="M155" s="427">
        <f t="shared" si="28"/>
        <v>229</v>
      </c>
      <c r="N155" s="427">
        <f t="shared" si="29"/>
        <v>6</v>
      </c>
      <c r="O155" s="428">
        <f t="shared" si="30"/>
        <v>2062</v>
      </c>
      <c r="P155" s="427">
        <v>43</v>
      </c>
      <c r="Q155" s="427">
        <v>1923</v>
      </c>
      <c r="R155" s="427">
        <v>25</v>
      </c>
      <c r="S155" s="427">
        <v>70</v>
      </c>
      <c r="T155" s="427">
        <v>1</v>
      </c>
      <c r="U155" s="428">
        <v>2313</v>
      </c>
      <c r="V155" s="427">
        <v>48</v>
      </c>
      <c r="W155" s="427">
        <v>2161</v>
      </c>
      <c r="X155" s="427">
        <v>33</v>
      </c>
      <c r="Y155" s="427">
        <v>69</v>
      </c>
      <c r="Z155" s="427">
        <v>2</v>
      </c>
      <c r="AA155" s="428">
        <f t="shared" si="31"/>
        <v>2217</v>
      </c>
      <c r="AB155" s="427">
        <v>58</v>
      </c>
      <c r="AC155" s="427">
        <v>2084</v>
      </c>
      <c r="AD155" s="427">
        <v>21</v>
      </c>
      <c r="AE155" s="427">
        <v>52</v>
      </c>
      <c r="AF155" s="427">
        <v>2</v>
      </c>
      <c r="AG155" s="428">
        <f t="shared" si="32"/>
        <v>2211</v>
      </c>
      <c r="AH155" s="427">
        <v>11</v>
      </c>
      <c r="AI155" s="427">
        <v>2159</v>
      </c>
      <c r="AJ155" s="427">
        <v>2</v>
      </c>
      <c r="AK155" s="427">
        <v>38</v>
      </c>
      <c r="AL155" s="427">
        <v>1</v>
      </c>
    </row>
    <row r="156" ht="26.4" outlineLevel="2" spans="1:38">
      <c r="A156" s="36" t="s">
        <v>23</v>
      </c>
      <c r="B156" s="37">
        <v>504006</v>
      </c>
      <c r="C156" s="123">
        <v>400601</v>
      </c>
      <c r="D156" s="118" t="s">
        <v>104</v>
      </c>
      <c r="E156" s="301">
        <v>1</v>
      </c>
      <c r="F156" s="118" t="s">
        <v>25</v>
      </c>
      <c r="G156" s="301">
        <v>22</v>
      </c>
      <c r="H156" s="336" t="s">
        <v>28</v>
      </c>
      <c r="I156" s="426">
        <f t="shared" si="24"/>
        <v>0</v>
      </c>
      <c r="J156" s="427">
        <f t="shared" si="25"/>
        <v>0</v>
      </c>
      <c r="K156" s="427">
        <f t="shared" si="26"/>
        <v>0</v>
      </c>
      <c r="L156" s="427">
        <f t="shared" si="27"/>
        <v>0</v>
      </c>
      <c r="M156" s="427">
        <f t="shared" si="28"/>
        <v>0</v>
      </c>
      <c r="N156" s="427">
        <f t="shared" si="29"/>
        <v>0</v>
      </c>
      <c r="O156" s="428">
        <f t="shared" si="30"/>
        <v>0</v>
      </c>
      <c r="P156" s="427">
        <v>0</v>
      </c>
      <c r="Q156" s="427">
        <v>0</v>
      </c>
      <c r="R156" s="427">
        <v>0</v>
      </c>
      <c r="S156" s="427">
        <v>0</v>
      </c>
      <c r="T156" s="427">
        <v>0</v>
      </c>
      <c r="U156" s="428">
        <v>0</v>
      </c>
      <c r="V156" s="427">
        <v>0</v>
      </c>
      <c r="W156" s="427">
        <v>0</v>
      </c>
      <c r="X156" s="427">
        <v>0</v>
      </c>
      <c r="Y156" s="427">
        <v>0</v>
      </c>
      <c r="Z156" s="427">
        <v>0</v>
      </c>
      <c r="AA156" s="428">
        <f t="shared" si="31"/>
        <v>0</v>
      </c>
      <c r="AB156" s="427">
        <v>0</v>
      </c>
      <c r="AC156" s="427">
        <v>0</v>
      </c>
      <c r="AD156" s="427">
        <v>0</v>
      </c>
      <c r="AE156" s="427">
        <v>0</v>
      </c>
      <c r="AF156" s="427">
        <v>0</v>
      </c>
      <c r="AG156" s="428">
        <f t="shared" si="32"/>
        <v>0</v>
      </c>
      <c r="AH156" s="427">
        <v>0</v>
      </c>
      <c r="AI156" s="427">
        <v>0</v>
      </c>
      <c r="AJ156" s="427">
        <v>0</v>
      </c>
      <c r="AK156" s="427">
        <v>0</v>
      </c>
      <c r="AL156" s="427">
        <v>0</v>
      </c>
    </row>
    <row r="157" ht="26.4" outlineLevel="2" spans="1:38">
      <c r="A157" s="36" t="s">
        <v>23</v>
      </c>
      <c r="B157" s="37">
        <v>504101</v>
      </c>
      <c r="C157" s="123">
        <v>410101</v>
      </c>
      <c r="D157" s="118" t="s">
        <v>105</v>
      </c>
      <c r="E157" s="301">
        <v>1</v>
      </c>
      <c r="F157" s="118" t="s">
        <v>25</v>
      </c>
      <c r="G157" s="301" t="s">
        <v>26</v>
      </c>
      <c r="H157" s="336" t="s">
        <v>27</v>
      </c>
      <c r="I157" s="426">
        <f t="shared" si="24"/>
        <v>20810</v>
      </c>
      <c r="J157" s="427">
        <f t="shared" si="25"/>
        <v>2090</v>
      </c>
      <c r="K157" s="427">
        <f t="shared" si="26"/>
        <v>6708</v>
      </c>
      <c r="L157" s="427">
        <f t="shared" si="27"/>
        <v>78</v>
      </c>
      <c r="M157" s="427">
        <f t="shared" si="28"/>
        <v>11919</v>
      </c>
      <c r="N157" s="427">
        <f t="shared" si="29"/>
        <v>15</v>
      </c>
      <c r="O157" s="428">
        <f t="shared" si="30"/>
        <v>3499</v>
      </c>
      <c r="P157" s="427">
        <v>330</v>
      </c>
      <c r="Q157" s="427">
        <v>1246</v>
      </c>
      <c r="R157" s="427">
        <v>13</v>
      </c>
      <c r="S157" s="427">
        <v>1907</v>
      </c>
      <c r="T157" s="427">
        <v>3</v>
      </c>
      <c r="U157" s="428">
        <f>SUM(V157:Z157)</f>
        <v>4895</v>
      </c>
      <c r="V157" s="427">
        <v>742</v>
      </c>
      <c r="W157" s="427">
        <v>1306</v>
      </c>
      <c r="X157" s="427">
        <v>20</v>
      </c>
      <c r="Y157" s="427">
        <v>2825</v>
      </c>
      <c r="Z157" s="427">
        <v>2</v>
      </c>
      <c r="AA157" s="428">
        <f t="shared" si="31"/>
        <v>7533</v>
      </c>
      <c r="AB157" s="427">
        <v>940</v>
      </c>
      <c r="AC157" s="427">
        <v>2829</v>
      </c>
      <c r="AD157" s="427">
        <v>45</v>
      </c>
      <c r="AE157" s="427">
        <v>3709</v>
      </c>
      <c r="AF157" s="427">
        <v>10</v>
      </c>
      <c r="AG157" s="428">
        <f t="shared" si="32"/>
        <v>4883</v>
      </c>
      <c r="AH157" s="427">
        <v>78</v>
      </c>
      <c r="AI157" s="427">
        <v>1327</v>
      </c>
      <c r="AJ157" s="427">
        <v>0</v>
      </c>
      <c r="AK157" s="427">
        <v>3478</v>
      </c>
      <c r="AL157" s="427">
        <v>0</v>
      </c>
    </row>
    <row r="158" ht="26.4" outlineLevel="2" spans="1:38">
      <c r="A158" s="36" t="s">
        <v>23</v>
      </c>
      <c r="B158" s="37">
        <v>504101</v>
      </c>
      <c r="C158" s="123">
        <v>410101</v>
      </c>
      <c r="D158" s="118" t="s">
        <v>105</v>
      </c>
      <c r="E158" s="301">
        <v>1</v>
      </c>
      <c r="F158" s="118" t="s">
        <v>25</v>
      </c>
      <c r="G158" s="301">
        <v>22</v>
      </c>
      <c r="H158" s="336" t="s">
        <v>28</v>
      </c>
      <c r="I158" s="426">
        <f t="shared" si="24"/>
        <v>893</v>
      </c>
      <c r="J158" s="427">
        <f t="shared" si="25"/>
        <v>13</v>
      </c>
      <c r="K158" s="427">
        <f t="shared" si="26"/>
        <v>244</v>
      </c>
      <c r="L158" s="427">
        <f t="shared" si="27"/>
        <v>0</v>
      </c>
      <c r="M158" s="427">
        <f t="shared" si="28"/>
        <v>634</v>
      </c>
      <c r="N158" s="427">
        <f t="shared" si="29"/>
        <v>2</v>
      </c>
      <c r="O158" s="428">
        <f t="shared" si="30"/>
        <v>297</v>
      </c>
      <c r="P158" s="427">
        <v>3</v>
      </c>
      <c r="Q158" s="427">
        <v>81</v>
      </c>
      <c r="R158" s="427">
        <v>0</v>
      </c>
      <c r="S158" s="427">
        <v>211</v>
      </c>
      <c r="T158" s="427">
        <v>2</v>
      </c>
      <c r="U158" s="428">
        <v>1</v>
      </c>
      <c r="V158" s="427">
        <v>0</v>
      </c>
      <c r="W158" s="427">
        <v>0</v>
      </c>
      <c r="X158" s="427">
        <v>0</v>
      </c>
      <c r="Y158" s="427">
        <v>1</v>
      </c>
      <c r="Z158" s="427">
        <v>0</v>
      </c>
      <c r="AA158" s="428">
        <f t="shared" si="31"/>
        <v>297</v>
      </c>
      <c r="AB158" s="427">
        <v>5</v>
      </c>
      <c r="AC158" s="427">
        <v>82</v>
      </c>
      <c r="AD158" s="427">
        <v>0</v>
      </c>
      <c r="AE158" s="427">
        <v>210</v>
      </c>
      <c r="AF158" s="427">
        <v>0</v>
      </c>
      <c r="AG158" s="428">
        <f t="shared" si="32"/>
        <v>298</v>
      </c>
      <c r="AH158" s="427">
        <v>5</v>
      </c>
      <c r="AI158" s="427">
        <v>81</v>
      </c>
      <c r="AJ158" s="427">
        <v>0</v>
      </c>
      <c r="AK158" s="427">
        <v>212</v>
      </c>
      <c r="AL158" s="427">
        <v>0</v>
      </c>
    </row>
    <row r="159" ht="26.4" outlineLevel="2" spans="1:38">
      <c r="A159" s="36" t="s">
        <v>39</v>
      </c>
      <c r="B159" s="37">
        <v>504106</v>
      </c>
      <c r="C159" s="123">
        <v>410601</v>
      </c>
      <c r="D159" s="118" t="s">
        <v>106</v>
      </c>
      <c r="E159" s="301">
        <v>1</v>
      </c>
      <c r="F159" s="118" t="s">
        <v>25</v>
      </c>
      <c r="G159" s="301" t="s">
        <v>26</v>
      </c>
      <c r="H159" s="336" t="s">
        <v>27</v>
      </c>
      <c r="I159" s="426">
        <f t="shared" si="24"/>
        <v>354</v>
      </c>
      <c r="J159" s="427">
        <f t="shared" si="25"/>
        <v>0</v>
      </c>
      <c r="K159" s="427">
        <f t="shared" si="26"/>
        <v>67</v>
      </c>
      <c r="L159" s="427">
        <f t="shared" si="27"/>
        <v>4</v>
      </c>
      <c r="M159" s="427">
        <f t="shared" si="28"/>
        <v>283</v>
      </c>
      <c r="N159" s="427">
        <f t="shared" si="29"/>
        <v>0</v>
      </c>
      <c r="O159" s="428">
        <f t="shared" si="30"/>
        <v>217</v>
      </c>
      <c r="P159" s="427">
        <v>0</v>
      </c>
      <c r="Q159" s="427">
        <v>46</v>
      </c>
      <c r="R159" s="427">
        <v>1</v>
      </c>
      <c r="S159" s="427">
        <v>170</v>
      </c>
      <c r="T159" s="427">
        <v>0</v>
      </c>
      <c r="U159" s="428">
        <f>SUM(V159:Z159)</f>
        <v>74</v>
      </c>
      <c r="V159" s="427">
        <v>0</v>
      </c>
      <c r="W159" s="427">
        <v>12</v>
      </c>
      <c r="X159" s="427">
        <v>2</v>
      </c>
      <c r="Y159" s="427">
        <v>60</v>
      </c>
      <c r="Z159" s="427">
        <v>0</v>
      </c>
      <c r="AA159" s="428">
        <f t="shared" si="31"/>
        <v>63</v>
      </c>
      <c r="AB159" s="427">
        <v>0</v>
      </c>
      <c r="AC159" s="427">
        <v>9</v>
      </c>
      <c r="AD159" s="427">
        <v>1</v>
      </c>
      <c r="AE159" s="427">
        <v>53</v>
      </c>
      <c r="AF159" s="427">
        <v>0</v>
      </c>
      <c r="AG159" s="428">
        <f t="shared" si="32"/>
        <v>0</v>
      </c>
      <c r="AH159" s="427">
        <v>0</v>
      </c>
      <c r="AI159" s="427">
        <v>0</v>
      </c>
      <c r="AJ159" s="427">
        <v>0</v>
      </c>
      <c r="AK159" s="427">
        <v>0</v>
      </c>
      <c r="AL159" s="427">
        <v>0</v>
      </c>
    </row>
    <row r="160" ht="26.4" outlineLevel="2" spans="1:38">
      <c r="A160" s="36" t="s">
        <v>39</v>
      </c>
      <c r="B160" s="37">
        <v>504106</v>
      </c>
      <c r="C160" s="123">
        <v>410601</v>
      </c>
      <c r="D160" s="118" t="s">
        <v>106</v>
      </c>
      <c r="E160" s="301">
        <v>1</v>
      </c>
      <c r="F160" s="118" t="s">
        <v>25</v>
      </c>
      <c r="G160" s="301">
        <v>22</v>
      </c>
      <c r="H160" s="336" t="s">
        <v>28</v>
      </c>
      <c r="I160" s="426">
        <f t="shared" si="24"/>
        <v>0</v>
      </c>
      <c r="J160" s="427">
        <f t="shared" si="25"/>
        <v>0</v>
      </c>
      <c r="K160" s="427">
        <f t="shared" si="26"/>
        <v>0</v>
      </c>
      <c r="L160" s="427">
        <f t="shared" si="27"/>
        <v>0</v>
      </c>
      <c r="M160" s="427">
        <f t="shared" si="28"/>
        <v>0</v>
      </c>
      <c r="N160" s="427">
        <f t="shared" si="29"/>
        <v>0</v>
      </c>
      <c r="O160" s="428">
        <f t="shared" si="30"/>
        <v>0</v>
      </c>
      <c r="P160" s="427">
        <v>0</v>
      </c>
      <c r="Q160" s="427">
        <v>0</v>
      </c>
      <c r="R160" s="427">
        <v>0</v>
      </c>
      <c r="S160" s="427">
        <v>0</v>
      </c>
      <c r="T160" s="427">
        <v>0</v>
      </c>
      <c r="U160" s="428">
        <v>0</v>
      </c>
      <c r="V160" s="427">
        <v>0</v>
      </c>
      <c r="W160" s="427">
        <v>0</v>
      </c>
      <c r="X160" s="427">
        <v>0</v>
      </c>
      <c r="Y160" s="427">
        <v>0</v>
      </c>
      <c r="Z160" s="427">
        <v>0</v>
      </c>
      <c r="AA160" s="428">
        <f t="shared" si="31"/>
        <v>0</v>
      </c>
      <c r="AB160" s="427">
        <v>0</v>
      </c>
      <c r="AC160" s="427">
        <v>0</v>
      </c>
      <c r="AD160" s="427">
        <v>0</v>
      </c>
      <c r="AE160" s="427">
        <v>0</v>
      </c>
      <c r="AF160" s="427">
        <v>0</v>
      </c>
      <c r="AG160" s="428">
        <f t="shared" si="32"/>
        <v>0</v>
      </c>
      <c r="AH160" s="427">
        <v>0</v>
      </c>
      <c r="AI160" s="427">
        <v>0</v>
      </c>
      <c r="AJ160" s="427">
        <v>0</v>
      </c>
      <c r="AK160" s="427">
        <v>0</v>
      </c>
      <c r="AL160" s="427">
        <v>0</v>
      </c>
    </row>
    <row r="161" ht="26.4" outlineLevel="2" spans="1:38">
      <c r="A161" s="36" t="s">
        <v>23</v>
      </c>
      <c r="B161" s="37">
        <v>504114</v>
      </c>
      <c r="C161" s="123">
        <v>411401</v>
      </c>
      <c r="D161" s="118" t="s">
        <v>107</v>
      </c>
      <c r="E161" s="301">
        <v>1</v>
      </c>
      <c r="F161" s="118" t="s">
        <v>25</v>
      </c>
      <c r="G161" s="301" t="s">
        <v>26</v>
      </c>
      <c r="H161" s="336" t="s">
        <v>27</v>
      </c>
      <c r="I161" s="426">
        <f t="shared" si="24"/>
        <v>406</v>
      </c>
      <c r="J161" s="427">
        <f t="shared" si="25"/>
        <v>52</v>
      </c>
      <c r="K161" s="427">
        <f t="shared" si="26"/>
        <v>99</v>
      </c>
      <c r="L161" s="427">
        <f t="shared" si="27"/>
        <v>0</v>
      </c>
      <c r="M161" s="427">
        <f t="shared" si="28"/>
        <v>254</v>
      </c>
      <c r="N161" s="427">
        <f t="shared" si="29"/>
        <v>1</v>
      </c>
      <c r="O161" s="428">
        <f t="shared" si="30"/>
        <v>90</v>
      </c>
      <c r="P161" s="427">
        <v>8</v>
      </c>
      <c r="Q161" s="427">
        <v>23</v>
      </c>
      <c r="R161" s="427">
        <v>0</v>
      </c>
      <c r="S161" s="427">
        <v>58</v>
      </c>
      <c r="T161" s="427">
        <v>1</v>
      </c>
      <c r="U161" s="428">
        <f>SUM(V161:Z161)</f>
        <v>90</v>
      </c>
      <c r="V161" s="427">
        <v>12</v>
      </c>
      <c r="W161" s="427">
        <v>25</v>
      </c>
      <c r="X161" s="427">
        <v>0</v>
      </c>
      <c r="Y161" s="427">
        <v>53</v>
      </c>
      <c r="Z161" s="427">
        <v>0</v>
      </c>
      <c r="AA161" s="428">
        <f t="shared" si="31"/>
        <v>135</v>
      </c>
      <c r="AB161" s="427">
        <v>30</v>
      </c>
      <c r="AC161" s="427">
        <v>25</v>
      </c>
      <c r="AD161" s="427">
        <v>0</v>
      </c>
      <c r="AE161" s="427">
        <v>80</v>
      </c>
      <c r="AF161" s="427">
        <v>0</v>
      </c>
      <c r="AG161" s="428">
        <f t="shared" si="32"/>
        <v>91</v>
      </c>
      <c r="AH161" s="427">
        <v>2</v>
      </c>
      <c r="AI161" s="427">
        <v>26</v>
      </c>
      <c r="AJ161" s="427">
        <v>0</v>
      </c>
      <c r="AK161" s="427">
        <v>63</v>
      </c>
      <c r="AL161" s="427">
        <v>0</v>
      </c>
    </row>
    <row r="162" ht="26.4" outlineLevel="2" spans="1:38">
      <c r="A162" s="36" t="s">
        <v>23</v>
      </c>
      <c r="B162" s="37">
        <v>504114</v>
      </c>
      <c r="C162" s="123">
        <v>411401</v>
      </c>
      <c r="D162" s="118" t="s">
        <v>107</v>
      </c>
      <c r="E162" s="301">
        <v>1</v>
      </c>
      <c r="F162" s="118" t="s">
        <v>25</v>
      </c>
      <c r="G162" s="301">
        <v>22</v>
      </c>
      <c r="H162" s="336" t="s">
        <v>28</v>
      </c>
      <c r="I162" s="426">
        <f t="shared" si="24"/>
        <v>0</v>
      </c>
      <c r="J162" s="427">
        <f t="shared" si="25"/>
        <v>0</v>
      </c>
      <c r="K162" s="427">
        <f t="shared" si="26"/>
        <v>0</v>
      </c>
      <c r="L162" s="427">
        <f t="shared" si="27"/>
        <v>0</v>
      </c>
      <c r="M162" s="427">
        <f t="shared" si="28"/>
        <v>0</v>
      </c>
      <c r="N162" s="427">
        <f t="shared" si="29"/>
        <v>0</v>
      </c>
      <c r="O162" s="428">
        <f t="shared" si="30"/>
        <v>0</v>
      </c>
      <c r="P162" s="427">
        <v>0</v>
      </c>
      <c r="Q162" s="427">
        <v>0</v>
      </c>
      <c r="R162" s="427">
        <v>0</v>
      </c>
      <c r="S162" s="427">
        <v>0</v>
      </c>
      <c r="T162" s="427">
        <v>0</v>
      </c>
      <c r="U162" s="428">
        <v>0</v>
      </c>
      <c r="V162" s="427">
        <v>0</v>
      </c>
      <c r="W162" s="427">
        <v>0</v>
      </c>
      <c r="X162" s="427">
        <v>0</v>
      </c>
      <c r="Y162" s="427">
        <v>0</v>
      </c>
      <c r="Z162" s="427">
        <v>0</v>
      </c>
      <c r="AA162" s="428">
        <f t="shared" si="31"/>
        <v>0</v>
      </c>
      <c r="AB162" s="427">
        <v>0</v>
      </c>
      <c r="AC162" s="427">
        <v>0</v>
      </c>
      <c r="AD162" s="427">
        <v>0</v>
      </c>
      <c r="AE162" s="427">
        <v>0</v>
      </c>
      <c r="AF162" s="427">
        <v>0</v>
      </c>
      <c r="AG162" s="428">
        <f t="shared" si="32"/>
        <v>0</v>
      </c>
      <c r="AH162" s="427">
        <v>0</v>
      </c>
      <c r="AI162" s="427">
        <v>0</v>
      </c>
      <c r="AJ162" s="427">
        <v>0</v>
      </c>
      <c r="AK162" s="427">
        <v>0</v>
      </c>
      <c r="AL162" s="427">
        <v>0</v>
      </c>
    </row>
    <row r="163" ht="26.4" outlineLevel="2" spans="1:38">
      <c r="A163" s="36" t="s">
        <v>30</v>
      </c>
      <c r="B163" s="37">
        <v>504124</v>
      </c>
      <c r="C163" s="123">
        <v>412401</v>
      </c>
      <c r="D163" s="118" t="s">
        <v>108</v>
      </c>
      <c r="E163" s="301">
        <v>1</v>
      </c>
      <c r="F163" s="118" t="s">
        <v>25</v>
      </c>
      <c r="G163" s="301" t="s">
        <v>26</v>
      </c>
      <c r="H163" s="336" t="s">
        <v>27</v>
      </c>
      <c r="I163" s="426">
        <f t="shared" si="24"/>
        <v>433</v>
      </c>
      <c r="J163" s="427">
        <f t="shared" si="25"/>
        <v>68</v>
      </c>
      <c r="K163" s="427">
        <f t="shared" si="26"/>
        <v>152</v>
      </c>
      <c r="L163" s="427">
        <f t="shared" si="27"/>
        <v>2</v>
      </c>
      <c r="M163" s="427">
        <f t="shared" si="28"/>
        <v>211</v>
      </c>
      <c r="N163" s="427">
        <f t="shared" si="29"/>
        <v>0</v>
      </c>
      <c r="O163" s="428">
        <f t="shared" si="30"/>
        <v>107</v>
      </c>
      <c r="P163" s="427">
        <v>25</v>
      </c>
      <c r="Q163" s="427">
        <v>40</v>
      </c>
      <c r="R163" s="427">
        <v>0</v>
      </c>
      <c r="S163" s="427">
        <v>42</v>
      </c>
      <c r="T163" s="427">
        <v>0</v>
      </c>
      <c r="U163" s="428">
        <v>103</v>
      </c>
      <c r="V163" s="427">
        <v>28</v>
      </c>
      <c r="W163" s="427">
        <v>41</v>
      </c>
      <c r="X163" s="427">
        <v>0</v>
      </c>
      <c r="Y163" s="427">
        <v>34</v>
      </c>
      <c r="Z163" s="427">
        <v>0</v>
      </c>
      <c r="AA163" s="428">
        <f t="shared" si="31"/>
        <v>114</v>
      </c>
      <c r="AB163" s="427">
        <v>9</v>
      </c>
      <c r="AC163" s="427">
        <v>36</v>
      </c>
      <c r="AD163" s="427">
        <v>1</v>
      </c>
      <c r="AE163" s="427">
        <v>68</v>
      </c>
      <c r="AF163" s="427">
        <v>0</v>
      </c>
      <c r="AG163" s="428">
        <f t="shared" si="32"/>
        <v>109</v>
      </c>
      <c r="AH163" s="427">
        <v>6</v>
      </c>
      <c r="AI163" s="427">
        <v>35</v>
      </c>
      <c r="AJ163" s="427">
        <v>1</v>
      </c>
      <c r="AK163" s="427">
        <v>67</v>
      </c>
      <c r="AL163" s="427">
        <v>0</v>
      </c>
    </row>
    <row r="164" ht="26.4" outlineLevel="2" spans="1:38">
      <c r="A164" s="36" t="s">
        <v>30</v>
      </c>
      <c r="B164" s="37">
        <v>504124</v>
      </c>
      <c r="C164" s="123">
        <v>412401</v>
      </c>
      <c r="D164" s="118" t="s">
        <v>108</v>
      </c>
      <c r="E164" s="301">
        <v>1</v>
      </c>
      <c r="F164" s="118" t="s">
        <v>25</v>
      </c>
      <c r="G164" s="301">
        <v>22</v>
      </c>
      <c r="H164" s="336" t="s">
        <v>28</v>
      </c>
      <c r="I164" s="426">
        <f t="shared" si="24"/>
        <v>0</v>
      </c>
      <c r="J164" s="427">
        <f t="shared" si="25"/>
        <v>0</v>
      </c>
      <c r="K164" s="427">
        <f t="shared" si="26"/>
        <v>0</v>
      </c>
      <c r="L164" s="427">
        <f t="shared" si="27"/>
        <v>0</v>
      </c>
      <c r="M164" s="427">
        <f t="shared" si="28"/>
        <v>0</v>
      </c>
      <c r="N164" s="427">
        <f t="shared" si="29"/>
        <v>0</v>
      </c>
      <c r="O164" s="428">
        <f t="shared" si="30"/>
        <v>0</v>
      </c>
      <c r="P164" s="427">
        <v>0</v>
      </c>
      <c r="Q164" s="427">
        <v>0</v>
      </c>
      <c r="R164" s="427">
        <v>0</v>
      </c>
      <c r="S164" s="427">
        <v>0</v>
      </c>
      <c r="T164" s="427">
        <v>0</v>
      </c>
      <c r="U164" s="428">
        <v>0</v>
      </c>
      <c r="V164" s="427">
        <v>0</v>
      </c>
      <c r="W164" s="427">
        <v>0</v>
      </c>
      <c r="X164" s="427">
        <v>0</v>
      </c>
      <c r="Y164" s="427">
        <v>0</v>
      </c>
      <c r="Z164" s="427">
        <v>0</v>
      </c>
      <c r="AA164" s="428">
        <f t="shared" si="31"/>
        <v>0</v>
      </c>
      <c r="AB164" s="427">
        <v>0</v>
      </c>
      <c r="AC164" s="427">
        <v>0</v>
      </c>
      <c r="AD164" s="427">
        <v>0</v>
      </c>
      <c r="AE164" s="427">
        <v>0</v>
      </c>
      <c r="AF164" s="427">
        <v>0</v>
      </c>
      <c r="AG164" s="428">
        <f t="shared" si="32"/>
        <v>0</v>
      </c>
      <c r="AH164" s="427">
        <v>0</v>
      </c>
      <c r="AI164" s="427">
        <v>0</v>
      </c>
      <c r="AJ164" s="427">
        <v>0</v>
      </c>
      <c r="AK164" s="427">
        <v>0</v>
      </c>
      <c r="AL164" s="427">
        <v>0</v>
      </c>
    </row>
    <row r="165" ht="26.4" outlineLevel="2" spans="1:38">
      <c r="A165" s="36" t="s">
        <v>23</v>
      </c>
      <c r="B165" s="37">
        <v>504201</v>
      </c>
      <c r="C165" s="123">
        <v>420101</v>
      </c>
      <c r="D165" s="118" t="s">
        <v>109</v>
      </c>
      <c r="E165" s="301">
        <v>1</v>
      </c>
      <c r="F165" s="118" t="s">
        <v>25</v>
      </c>
      <c r="G165" s="301" t="s">
        <v>26</v>
      </c>
      <c r="H165" s="336" t="s">
        <v>27</v>
      </c>
      <c r="I165" s="426">
        <f t="shared" si="24"/>
        <v>3744</v>
      </c>
      <c r="J165" s="427">
        <f t="shared" si="25"/>
        <v>36</v>
      </c>
      <c r="K165" s="427">
        <f t="shared" si="26"/>
        <v>1911</v>
      </c>
      <c r="L165" s="427">
        <f t="shared" si="27"/>
        <v>1</v>
      </c>
      <c r="M165" s="427">
        <f t="shared" si="28"/>
        <v>1796</v>
      </c>
      <c r="N165" s="427">
        <f t="shared" si="29"/>
        <v>0</v>
      </c>
      <c r="O165" s="428">
        <f t="shared" si="30"/>
        <v>916</v>
      </c>
      <c r="P165" s="427">
        <v>10</v>
      </c>
      <c r="Q165" s="427">
        <v>476</v>
      </c>
      <c r="R165" s="427">
        <v>0</v>
      </c>
      <c r="S165" s="427">
        <v>430</v>
      </c>
      <c r="T165" s="427">
        <v>0</v>
      </c>
      <c r="U165" s="428">
        <v>981</v>
      </c>
      <c r="V165" s="427">
        <v>3</v>
      </c>
      <c r="W165" s="427">
        <v>558</v>
      </c>
      <c r="X165" s="427">
        <v>1</v>
      </c>
      <c r="Y165" s="427">
        <v>419</v>
      </c>
      <c r="Z165" s="427">
        <v>0</v>
      </c>
      <c r="AA165" s="428">
        <f t="shared" si="31"/>
        <v>930</v>
      </c>
      <c r="AB165" s="427">
        <v>18</v>
      </c>
      <c r="AC165" s="427">
        <v>439</v>
      </c>
      <c r="AD165" s="427">
        <v>0</v>
      </c>
      <c r="AE165" s="427">
        <v>473</v>
      </c>
      <c r="AF165" s="427">
        <v>0</v>
      </c>
      <c r="AG165" s="428">
        <f t="shared" si="32"/>
        <v>917</v>
      </c>
      <c r="AH165" s="427">
        <v>5</v>
      </c>
      <c r="AI165" s="427">
        <v>438</v>
      </c>
      <c r="AJ165" s="427">
        <v>0</v>
      </c>
      <c r="AK165" s="427">
        <v>474</v>
      </c>
      <c r="AL165" s="427">
        <v>0</v>
      </c>
    </row>
    <row r="166" ht="26.4" outlineLevel="2" spans="1:38">
      <c r="A166" s="36" t="s">
        <v>23</v>
      </c>
      <c r="B166" s="37">
        <v>504201</v>
      </c>
      <c r="C166" s="123">
        <v>420101</v>
      </c>
      <c r="D166" s="118" t="s">
        <v>109</v>
      </c>
      <c r="E166" s="301">
        <v>1</v>
      </c>
      <c r="F166" s="118" t="s">
        <v>25</v>
      </c>
      <c r="G166" s="301">
        <v>22</v>
      </c>
      <c r="H166" s="336" t="s">
        <v>28</v>
      </c>
      <c r="I166" s="426">
        <f t="shared" si="24"/>
        <v>0</v>
      </c>
      <c r="J166" s="427">
        <f t="shared" si="25"/>
        <v>0</v>
      </c>
      <c r="K166" s="427">
        <f t="shared" si="26"/>
        <v>0</v>
      </c>
      <c r="L166" s="427">
        <f t="shared" si="27"/>
        <v>0</v>
      </c>
      <c r="M166" s="427">
        <f t="shared" si="28"/>
        <v>0</v>
      </c>
      <c r="N166" s="427">
        <f t="shared" si="29"/>
        <v>0</v>
      </c>
      <c r="O166" s="428">
        <f t="shared" si="30"/>
        <v>0</v>
      </c>
      <c r="P166" s="427">
        <v>0</v>
      </c>
      <c r="Q166" s="427">
        <v>0</v>
      </c>
      <c r="R166" s="427">
        <v>0</v>
      </c>
      <c r="S166" s="427">
        <v>0</v>
      </c>
      <c r="T166" s="427">
        <v>0</v>
      </c>
      <c r="U166" s="428">
        <v>0</v>
      </c>
      <c r="V166" s="427">
        <v>0</v>
      </c>
      <c r="W166" s="427">
        <v>0</v>
      </c>
      <c r="X166" s="427">
        <v>0</v>
      </c>
      <c r="Y166" s="427">
        <v>0</v>
      </c>
      <c r="Z166" s="427">
        <v>0</v>
      </c>
      <c r="AA166" s="428">
        <f t="shared" si="31"/>
        <v>0</v>
      </c>
      <c r="AB166" s="427">
        <v>0</v>
      </c>
      <c r="AC166" s="427">
        <v>0</v>
      </c>
      <c r="AD166" s="427">
        <v>0</v>
      </c>
      <c r="AE166" s="427">
        <v>0</v>
      </c>
      <c r="AF166" s="427">
        <v>0</v>
      </c>
      <c r="AG166" s="428">
        <f t="shared" si="32"/>
        <v>0</v>
      </c>
      <c r="AH166" s="427">
        <v>0</v>
      </c>
      <c r="AI166" s="427">
        <v>0</v>
      </c>
      <c r="AJ166" s="427">
        <v>0</v>
      </c>
      <c r="AK166" s="427">
        <v>0</v>
      </c>
      <c r="AL166" s="427">
        <v>0</v>
      </c>
    </row>
    <row r="167" ht="26.4" outlineLevel="2" spans="1:38">
      <c r="A167" s="36" t="s">
        <v>23</v>
      </c>
      <c r="B167" s="37">
        <v>504403</v>
      </c>
      <c r="C167" s="123">
        <v>440101</v>
      </c>
      <c r="D167" s="118" t="s">
        <v>110</v>
      </c>
      <c r="E167" s="301">
        <v>1</v>
      </c>
      <c r="F167" s="118" t="s">
        <v>25</v>
      </c>
      <c r="G167" s="301" t="s">
        <v>26</v>
      </c>
      <c r="H167" s="336" t="s">
        <v>27</v>
      </c>
      <c r="I167" s="426">
        <f t="shared" si="24"/>
        <v>9101</v>
      </c>
      <c r="J167" s="427">
        <f t="shared" si="25"/>
        <v>866</v>
      </c>
      <c r="K167" s="427">
        <f t="shared" si="26"/>
        <v>3436</v>
      </c>
      <c r="L167" s="427">
        <f t="shared" si="27"/>
        <v>910</v>
      </c>
      <c r="M167" s="427">
        <f t="shared" si="28"/>
        <v>3887</v>
      </c>
      <c r="N167" s="427">
        <f t="shared" si="29"/>
        <v>2</v>
      </c>
      <c r="O167" s="428">
        <f t="shared" si="30"/>
        <v>2072</v>
      </c>
      <c r="P167" s="427">
        <v>190</v>
      </c>
      <c r="Q167" s="427">
        <v>810</v>
      </c>
      <c r="R167" s="427">
        <v>194</v>
      </c>
      <c r="S167" s="427">
        <v>877</v>
      </c>
      <c r="T167" s="427">
        <v>1</v>
      </c>
      <c r="U167" s="428">
        <f>SUM(V167:Z167)</f>
        <v>2190</v>
      </c>
      <c r="V167" s="427">
        <v>177</v>
      </c>
      <c r="W167" s="427">
        <v>798</v>
      </c>
      <c r="X167" s="427">
        <v>243</v>
      </c>
      <c r="Y167" s="427">
        <v>971</v>
      </c>
      <c r="Z167" s="427">
        <v>1</v>
      </c>
      <c r="AA167" s="428">
        <f t="shared" si="31"/>
        <v>2596</v>
      </c>
      <c r="AB167" s="427">
        <v>387</v>
      </c>
      <c r="AC167" s="427">
        <v>918</v>
      </c>
      <c r="AD167" s="427">
        <v>236</v>
      </c>
      <c r="AE167" s="427">
        <v>1055</v>
      </c>
      <c r="AF167" s="427">
        <v>0</v>
      </c>
      <c r="AG167" s="428">
        <f t="shared" si="32"/>
        <v>2243</v>
      </c>
      <c r="AH167" s="427">
        <v>112</v>
      </c>
      <c r="AI167" s="427">
        <v>910</v>
      </c>
      <c r="AJ167" s="427">
        <v>237</v>
      </c>
      <c r="AK167" s="427">
        <v>984</v>
      </c>
      <c r="AL167" s="427">
        <v>0</v>
      </c>
    </row>
    <row r="168" ht="26.4" outlineLevel="2" spans="1:38">
      <c r="A168" s="36" t="s">
        <v>23</v>
      </c>
      <c r="B168" s="37">
        <v>504403</v>
      </c>
      <c r="C168" s="123">
        <v>440101</v>
      </c>
      <c r="D168" s="118" t="s">
        <v>110</v>
      </c>
      <c r="E168" s="301">
        <v>1</v>
      </c>
      <c r="F168" s="118" t="s">
        <v>25</v>
      </c>
      <c r="G168" s="301">
        <v>22</v>
      </c>
      <c r="H168" s="336" t="s">
        <v>28</v>
      </c>
      <c r="I168" s="426">
        <f t="shared" si="24"/>
        <v>0</v>
      </c>
      <c r="J168" s="427">
        <f t="shared" si="25"/>
        <v>0</v>
      </c>
      <c r="K168" s="427">
        <f t="shared" si="26"/>
        <v>0</v>
      </c>
      <c r="L168" s="427">
        <f t="shared" si="27"/>
        <v>0</v>
      </c>
      <c r="M168" s="427">
        <f t="shared" si="28"/>
        <v>0</v>
      </c>
      <c r="N168" s="427">
        <f t="shared" si="29"/>
        <v>0</v>
      </c>
      <c r="O168" s="428">
        <f t="shared" si="30"/>
        <v>0</v>
      </c>
      <c r="P168" s="427">
        <v>0</v>
      </c>
      <c r="Q168" s="427">
        <v>0</v>
      </c>
      <c r="R168" s="427">
        <v>0</v>
      </c>
      <c r="S168" s="427">
        <v>0</v>
      </c>
      <c r="T168" s="427">
        <v>0</v>
      </c>
      <c r="U168" s="428">
        <v>0</v>
      </c>
      <c r="V168" s="427">
        <v>0</v>
      </c>
      <c r="W168" s="427">
        <v>0</v>
      </c>
      <c r="X168" s="427">
        <v>0</v>
      </c>
      <c r="Y168" s="427">
        <v>0</v>
      </c>
      <c r="Z168" s="427">
        <v>0</v>
      </c>
      <c r="AA168" s="428">
        <f t="shared" si="31"/>
        <v>0</v>
      </c>
      <c r="AB168" s="427">
        <v>0</v>
      </c>
      <c r="AC168" s="427">
        <v>0</v>
      </c>
      <c r="AD168" s="427">
        <v>0</v>
      </c>
      <c r="AE168" s="427">
        <v>0</v>
      </c>
      <c r="AF168" s="427">
        <v>0</v>
      </c>
      <c r="AG168" s="428">
        <f t="shared" si="32"/>
        <v>0</v>
      </c>
      <c r="AH168" s="427">
        <v>0</v>
      </c>
      <c r="AI168" s="427">
        <v>0</v>
      </c>
      <c r="AJ168" s="427">
        <v>0</v>
      </c>
      <c r="AK168" s="427">
        <v>0</v>
      </c>
      <c r="AL168" s="427">
        <v>0</v>
      </c>
    </row>
    <row r="169" ht="26.4" outlineLevel="2" spans="1:38">
      <c r="A169" s="36" t="s">
        <v>23</v>
      </c>
      <c r="B169" s="37">
        <v>504404</v>
      </c>
      <c r="C169" s="123">
        <v>440103</v>
      </c>
      <c r="D169" s="118" t="s">
        <v>111</v>
      </c>
      <c r="E169" s="301">
        <v>1</v>
      </c>
      <c r="F169" s="118" t="s">
        <v>25</v>
      </c>
      <c r="G169" s="301" t="s">
        <v>26</v>
      </c>
      <c r="H169" s="336" t="s">
        <v>27</v>
      </c>
      <c r="I169" s="426">
        <f t="shared" si="24"/>
        <v>3850</v>
      </c>
      <c r="J169" s="427">
        <f t="shared" si="25"/>
        <v>227</v>
      </c>
      <c r="K169" s="427">
        <f t="shared" si="26"/>
        <v>1440</v>
      </c>
      <c r="L169" s="427">
        <f t="shared" si="27"/>
        <v>433</v>
      </c>
      <c r="M169" s="427">
        <f t="shared" si="28"/>
        <v>1747</v>
      </c>
      <c r="N169" s="427">
        <f t="shared" si="29"/>
        <v>3</v>
      </c>
      <c r="O169" s="428">
        <f t="shared" si="30"/>
        <v>968</v>
      </c>
      <c r="P169" s="427">
        <v>76</v>
      </c>
      <c r="Q169" s="427">
        <v>378</v>
      </c>
      <c r="R169" s="427">
        <v>93</v>
      </c>
      <c r="S169" s="427">
        <v>421</v>
      </c>
      <c r="T169" s="427">
        <v>0</v>
      </c>
      <c r="U169" s="428">
        <f>SUM(V169:Z169)</f>
        <v>1018</v>
      </c>
      <c r="V169" s="427">
        <v>66</v>
      </c>
      <c r="W169" s="427">
        <v>422</v>
      </c>
      <c r="X169" s="427">
        <v>110</v>
      </c>
      <c r="Y169" s="427">
        <v>417</v>
      </c>
      <c r="Z169" s="427">
        <v>3</v>
      </c>
      <c r="AA169" s="428">
        <f t="shared" si="31"/>
        <v>683</v>
      </c>
      <c r="AB169" s="427">
        <v>44</v>
      </c>
      <c r="AC169" s="427">
        <v>171</v>
      </c>
      <c r="AD169" s="427">
        <v>115</v>
      </c>
      <c r="AE169" s="427">
        <v>353</v>
      </c>
      <c r="AF169" s="427">
        <v>0</v>
      </c>
      <c r="AG169" s="428">
        <f t="shared" si="32"/>
        <v>1181</v>
      </c>
      <c r="AH169" s="427">
        <v>41</v>
      </c>
      <c r="AI169" s="427">
        <v>469</v>
      </c>
      <c r="AJ169" s="427">
        <v>115</v>
      </c>
      <c r="AK169" s="427">
        <v>556</v>
      </c>
      <c r="AL169" s="427">
        <v>0</v>
      </c>
    </row>
    <row r="170" ht="26.4" outlineLevel="2" spans="1:38">
      <c r="A170" s="36" t="s">
        <v>23</v>
      </c>
      <c r="B170" s="37">
        <v>504404</v>
      </c>
      <c r="C170" s="123">
        <v>440103</v>
      </c>
      <c r="D170" s="118" t="s">
        <v>111</v>
      </c>
      <c r="E170" s="301">
        <v>1</v>
      </c>
      <c r="F170" s="118" t="s">
        <v>25</v>
      </c>
      <c r="G170" s="301">
        <v>22</v>
      </c>
      <c r="H170" s="336" t="s">
        <v>28</v>
      </c>
      <c r="I170" s="426">
        <f t="shared" si="24"/>
        <v>0</v>
      </c>
      <c r="J170" s="427">
        <f t="shared" si="25"/>
        <v>0</v>
      </c>
      <c r="K170" s="427">
        <f t="shared" si="26"/>
        <v>0</v>
      </c>
      <c r="L170" s="427">
        <f t="shared" si="27"/>
        <v>0</v>
      </c>
      <c r="M170" s="427">
        <f t="shared" si="28"/>
        <v>0</v>
      </c>
      <c r="N170" s="427">
        <f t="shared" si="29"/>
        <v>0</v>
      </c>
      <c r="O170" s="428">
        <f t="shared" si="30"/>
        <v>0</v>
      </c>
      <c r="P170" s="427">
        <v>0</v>
      </c>
      <c r="Q170" s="427">
        <v>0</v>
      </c>
      <c r="R170" s="427">
        <v>0</v>
      </c>
      <c r="S170" s="427">
        <v>0</v>
      </c>
      <c r="T170" s="427">
        <v>0</v>
      </c>
      <c r="U170" s="428">
        <v>0</v>
      </c>
      <c r="V170" s="427">
        <v>0</v>
      </c>
      <c r="W170" s="427">
        <v>0</v>
      </c>
      <c r="X170" s="427">
        <v>0</v>
      </c>
      <c r="Y170" s="427">
        <v>0</v>
      </c>
      <c r="Z170" s="427">
        <v>0</v>
      </c>
      <c r="AA170" s="428">
        <f t="shared" si="31"/>
        <v>0</v>
      </c>
      <c r="AB170" s="427">
        <v>0</v>
      </c>
      <c r="AC170" s="427">
        <v>0</v>
      </c>
      <c r="AD170" s="427">
        <v>0</v>
      </c>
      <c r="AE170" s="427">
        <v>0</v>
      </c>
      <c r="AF170" s="427">
        <v>0</v>
      </c>
      <c r="AG170" s="428">
        <f t="shared" si="32"/>
        <v>0</v>
      </c>
      <c r="AH170" s="427">
        <v>0</v>
      </c>
      <c r="AI170" s="427">
        <v>0</v>
      </c>
      <c r="AJ170" s="427">
        <v>0</v>
      </c>
      <c r="AK170" s="427">
        <v>0</v>
      </c>
      <c r="AL170" s="427">
        <v>0</v>
      </c>
    </row>
    <row r="171" ht="26.4" outlineLevel="2" spans="1:38">
      <c r="A171" s="36" t="s">
        <v>23</v>
      </c>
      <c r="B171" s="37">
        <v>504408</v>
      </c>
      <c r="C171" s="123">
        <v>440501</v>
      </c>
      <c r="D171" s="118" t="s">
        <v>112</v>
      </c>
      <c r="E171" s="301">
        <v>1</v>
      </c>
      <c r="F171" s="118" t="s">
        <v>25</v>
      </c>
      <c r="G171" s="301" t="s">
        <v>26</v>
      </c>
      <c r="H171" s="336" t="s">
        <v>27</v>
      </c>
      <c r="I171" s="426">
        <f t="shared" si="24"/>
        <v>7090</v>
      </c>
      <c r="J171" s="427">
        <f t="shared" si="25"/>
        <v>403</v>
      </c>
      <c r="K171" s="427">
        <f t="shared" si="26"/>
        <v>2739</v>
      </c>
      <c r="L171" s="427">
        <f t="shared" si="27"/>
        <v>744</v>
      </c>
      <c r="M171" s="427">
        <f t="shared" si="28"/>
        <v>3162</v>
      </c>
      <c r="N171" s="427">
        <f t="shared" si="29"/>
        <v>42</v>
      </c>
      <c r="O171" s="428">
        <f t="shared" si="30"/>
        <v>1590</v>
      </c>
      <c r="P171" s="427">
        <v>86</v>
      </c>
      <c r="Q171" s="427">
        <v>627</v>
      </c>
      <c r="R171" s="427">
        <v>177</v>
      </c>
      <c r="S171" s="427">
        <v>689</v>
      </c>
      <c r="T171" s="427">
        <v>11</v>
      </c>
      <c r="U171" s="428">
        <v>1934</v>
      </c>
      <c r="V171" s="427">
        <v>138</v>
      </c>
      <c r="W171" s="427">
        <v>744</v>
      </c>
      <c r="X171" s="427">
        <v>216</v>
      </c>
      <c r="Y171" s="427">
        <v>829</v>
      </c>
      <c r="Z171" s="427">
        <v>7</v>
      </c>
      <c r="AA171" s="428">
        <f t="shared" si="31"/>
        <v>1784</v>
      </c>
      <c r="AB171" s="427">
        <v>92</v>
      </c>
      <c r="AC171" s="427">
        <v>687</v>
      </c>
      <c r="AD171" s="427">
        <v>177</v>
      </c>
      <c r="AE171" s="427">
        <v>817</v>
      </c>
      <c r="AF171" s="427">
        <v>11</v>
      </c>
      <c r="AG171" s="428">
        <f t="shared" si="32"/>
        <v>1782</v>
      </c>
      <c r="AH171" s="427">
        <v>87</v>
      </c>
      <c r="AI171" s="427">
        <v>681</v>
      </c>
      <c r="AJ171" s="427">
        <v>174</v>
      </c>
      <c r="AK171" s="427">
        <v>827</v>
      </c>
      <c r="AL171" s="427">
        <v>13</v>
      </c>
    </row>
    <row r="172" ht="26.4" outlineLevel="2" spans="1:38">
      <c r="A172" s="36" t="s">
        <v>23</v>
      </c>
      <c r="B172" s="37">
        <v>504408</v>
      </c>
      <c r="C172" s="123">
        <v>440501</v>
      </c>
      <c r="D172" s="118" t="s">
        <v>112</v>
      </c>
      <c r="E172" s="301">
        <v>1</v>
      </c>
      <c r="F172" s="118" t="s">
        <v>25</v>
      </c>
      <c r="G172" s="301">
        <v>22</v>
      </c>
      <c r="H172" s="336" t="s">
        <v>28</v>
      </c>
      <c r="I172" s="426">
        <f t="shared" si="24"/>
        <v>2021</v>
      </c>
      <c r="J172" s="427">
        <f t="shared" si="25"/>
        <v>157</v>
      </c>
      <c r="K172" s="427">
        <f t="shared" si="26"/>
        <v>843</v>
      </c>
      <c r="L172" s="427">
        <f t="shared" si="27"/>
        <v>206</v>
      </c>
      <c r="M172" s="427">
        <f t="shared" si="28"/>
        <v>801</v>
      </c>
      <c r="N172" s="427">
        <f t="shared" si="29"/>
        <v>14</v>
      </c>
      <c r="O172" s="428">
        <f t="shared" si="30"/>
        <v>474</v>
      </c>
      <c r="P172" s="427">
        <v>62</v>
      </c>
      <c r="Q172" s="427">
        <v>212</v>
      </c>
      <c r="R172" s="427">
        <v>52</v>
      </c>
      <c r="S172" s="427">
        <v>147</v>
      </c>
      <c r="T172" s="427">
        <v>1</v>
      </c>
      <c r="U172" s="428">
        <v>582</v>
      </c>
      <c r="V172" s="427">
        <v>51</v>
      </c>
      <c r="W172" s="427">
        <v>250</v>
      </c>
      <c r="X172" s="427">
        <v>59</v>
      </c>
      <c r="Y172" s="427">
        <v>216</v>
      </c>
      <c r="Z172" s="427">
        <v>6</v>
      </c>
      <c r="AA172" s="428">
        <f t="shared" si="31"/>
        <v>482</v>
      </c>
      <c r="AB172" s="427">
        <v>23</v>
      </c>
      <c r="AC172" s="427">
        <v>190</v>
      </c>
      <c r="AD172" s="427">
        <v>48</v>
      </c>
      <c r="AE172" s="427">
        <v>218</v>
      </c>
      <c r="AF172" s="427">
        <v>3</v>
      </c>
      <c r="AG172" s="428">
        <f t="shared" si="32"/>
        <v>483</v>
      </c>
      <c r="AH172" s="427">
        <v>21</v>
      </c>
      <c r="AI172" s="427">
        <v>191</v>
      </c>
      <c r="AJ172" s="427">
        <v>47</v>
      </c>
      <c r="AK172" s="427">
        <v>220</v>
      </c>
      <c r="AL172" s="427">
        <v>4</v>
      </c>
    </row>
    <row r="173" ht="26.4" outlineLevel="2" spans="1:38">
      <c r="A173" s="36" t="s">
        <v>23</v>
      </c>
      <c r="B173" s="37">
        <v>504507</v>
      </c>
      <c r="C173" s="123">
        <v>450701</v>
      </c>
      <c r="D173" s="118" t="s">
        <v>113</v>
      </c>
      <c r="E173" s="301">
        <v>1</v>
      </c>
      <c r="F173" s="118" t="s">
        <v>25</v>
      </c>
      <c r="G173" s="301" t="s">
        <v>26</v>
      </c>
      <c r="H173" s="336" t="s">
        <v>27</v>
      </c>
      <c r="I173" s="426">
        <f t="shared" si="24"/>
        <v>20767</v>
      </c>
      <c r="J173" s="427">
        <f t="shared" si="25"/>
        <v>2138</v>
      </c>
      <c r="K173" s="427">
        <f t="shared" si="26"/>
        <v>14886</v>
      </c>
      <c r="L173" s="427">
        <f t="shared" si="27"/>
        <v>67</v>
      </c>
      <c r="M173" s="427">
        <f t="shared" si="28"/>
        <v>3661</v>
      </c>
      <c r="N173" s="427">
        <f t="shared" si="29"/>
        <v>15</v>
      </c>
      <c r="O173" s="428">
        <f t="shared" si="30"/>
        <v>3389</v>
      </c>
      <c r="P173" s="427">
        <v>423</v>
      </c>
      <c r="Q173" s="427">
        <v>2452</v>
      </c>
      <c r="R173" s="427">
        <v>13</v>
      </c>
      <c r="S173" s="427">
        <v>499</v>
      </c>
      <c r="T173" s="427">
        <v>2</v>
      </c>
      <c r="U173" s="428">
        <f>SUM(V173:Z173)</f>
        <v>4242</v>
      </c>
      <c r="V173" s="427">
        <v>687</v>
      </c>
      <c r="W173" s="427">
        <v>2766</v>
      </c>
      <c r="X173" s="427">
        <v>28</v>
      </c>
      <c r="Y173" s="427">
        <v>757</v>
      </c>
      <c r="Z173" s="427">
        <v>4</v>
      </c>
      <c r="AA173" s="428">
        <f t="shared" si="31"/>
        <v>8716</v>
      </c>
      <c r="AB173" s="427">
        <v>848</v>
      </c>
      <c r="AC173" s="427">
        <v>5947</v>
      </c>
      <c r="AD173" s="427">
        <v>13</v>
      </c>
      <c r="AE173" s="427">
        <v>1901</v>
      </c>
      <c r="AF173" s="427">
        <v>7</v>
      </c>
      <c r="AG173" s="428">
        <f t="shared" si="32"/>
        <v>4420</v>
      </c>
      <c r="AH173" s="427">
        <v>180</v>
      </c>
      <c r="AI173" s="427">
        <v>3721</v>
      </c>
      <c r="AJ173" s="427">
        <v>13</v>
      </c>
      <c r="AK173" s="427">
        <v>504</v>
      </c>
      <c r="AL173" s="427">
        <v>2</v>
      </c>
    </row>
    <row r="174" ht="26.4" outlineLevel="2" spans="1:38">
      <c r="A174" s="36" t="s">
        <v>23</v>
      </c>
      <c r="B174" s="37">
        <v>504507</v>
      </c>
      <c r="C174" s="123">
        <v>450701</v>
      </c>
      <c r="D174" s="118" t="s">
        <v>113</v>
      </c>
      <c r="E174" s="301">
        <v>1</v>
      </c>
      <c r="F174" s="118" t="s">
        <v>25</v>
      </c>
      <c r="G174" s="301">
        <v>22</v>
      </c>
      <c r="H174" s="336" t="s">
        <v>28</v>
      </c>
      <c r="I174" s="426">
        <f t="shared" si="24"/>
        <v>911</v>
      </c>
      <c r="J174" s="427">
        <f t="shared" si="25"/>
        <v>30</v>
      </c>
      <c r="K174" s="427">
        <f t="shared" si="26"/>
        <v>772</v>
      </c>
      <c r="L174" s="427">
        <f t="shared" si="27"/>
        <v>3</v>
      </c>
      <c r="M174" s="427">
        <f t="shared" si="28"/>
        <v>106</v>
      </c>
      <c r="N174" s="427">
        <f t="shared" si="29"/>
        <v>0</v>
      </c>
      <c r="O174" s="428">
        <f t="shared" si="30"/>
        <v>163</v>
      </c>
      <c r="P174" s="427">
        <v>1</v>
      </c>
      <c r="Q174" s="427">
        <v>140</v>
      </c>
      <c r="R174" s="427">
        <v>1</v>
      </c>
      <c r="S174" s="427">
        <v>21</v>
      </c>
      <c r="T174" s="427">
        <v>0</v>
      </c>
      <c r="U174" s="428">
        <v>21</v>
      </c>
      <c r="V174" s="427">
        <v>1</v>
      </c>
      <c r="W174" s="427">
        <v>15</v>
      </c>
      <c r="X174" s="427">
        <v>2</v>
      </c>
      <c r="Y174" s="427">
        <v>3</v>
      </c>
      <c r="Z174" s="427">
        <v>0</v>
      </c>
      <c r="AA174" s="428">
        <f t="shared" si="31"/>
        <v>363</v>
      </c>
      <c r="AB174" s="427">
        <v>14</v>
      </c>
      <c r="AC174" s="427">
        <v>308</v>
      </c>
      <c r="AD174" s="427">
        <v>0</v>
      </c>
      <c r="AE174" s="427">
        <v>41</v>
      </c>
      <c r="AF174" s="427">
        <v>0</v>
      </c>
      <c r="AG174" s="428">
        <f t="shared" si="32"/>
        <v>364</v>
      </c>
      <c r="AH174" s="427">
        <v>14</v>
      </c>
      <c r="AI174" s="427">
        <v>309</v>
      </c>
      <c r="AJ174" s="427">
        <v>0</v>
      </c>
      <c r="AK174" s="427">
        <v>41</v>
      </c>
      <c r="AL174" s="427">
        <v>0</v>
      </c>
    </row>
    <row r="175" ht="26.4" outlineLevel="2" spans="1:38">
      <c r="A175" s="36" t="s">
        <v>23</v>
      </c>
      <c r="B175" s="37">
        <v>504615</v>
      </c>
      <c r="C175" s="123">
        <v>461501</v>
      </c>
      <c r="D175" s="118" t="s">
        <v>114</v>
      </c>
      <c r="E175" s="301">
        <v>1</v>
      </c>
      <c r="F175" s="118" t="s">
        <v>25</v>
      </c>
      <c r="G175" s="301" t="s">
        <v>26</v>
      </c>
      <c r="H175" s="336" t="s">
        <v>27</v>
      </c>
      <c r="I175" s="426">
        <f t="shared" si="24"/>
        <v>15370</v>
      </c>
      <c r="J175" s="427">
        <f t="shared" si="25"/>
        <v>588</v>
      </c>
      <c r="K175" s="427">
        <f t="shared" si="26"/>
        <v>8500</v>
      </c>
      <c r="L175" s="427">
        <f t="shared" si="27"/>
        <v>65</v>
      </c>
      <c r="M175" s="427">
        <f t="shared" si="28"/>
        <v>6196</v>
      </c>
      <c r="N175" s="427">
        <f t="shared" si="29"/>
        <v>21</v>
      </c>
      <c r="O175" s="428">
        <f t="shared" si="30"/>
        <v>3473</v>
      </c>
      <c r="P175" s="427">
        <v>40</v>
      </c>
      <c r="Q175" s="427">
        <v>2149</v>
      </c>
      <c r="R175" s="427">
        <v>14</v>
      </c>
      <c r="S175" s="427">
        <v>1269</v>
      </c>
      <c r="T175" s="427">
        <v>1</v>
      </c>
      <c r="U175" s="428">
        <v>4122</v>
      </c>
      <c r="V175" s="427">
        <v>54</v>
      </c>
      <c r="W175" s="427">
        <v>2490</v>
      </c>
      <c r="X175" s="427">
        <v>15</v>
      </c>
      <c r="Y175" s="427">
        <v>1562</v>
      </c>
      <c r="Z175" s="427">
        <v>1</v>
      </c>
      <c r="AA175" s="428">
        <f t="shared" si="31"/>
        <v>3896</v>
      </c>
      <c r="AB175" s="427">
        <v>245</v>
      </c>
      <c r="AC175" s="427">
        <v>1927</v>
      </c>
      <c r="AD175" s="427">
        <v>26</v>
      </c>
      <c r="AE175" s="427">
        <v>1689</v>
      </c>
      <c r="AF175" s="427">
        <v>9</v>
      </c>
      <c r="AG175" s="428">
        <f t="shared" si="32"/>
        <v>3879</v>
      </c>
      <c r="AH175" s="427">
        <v>249</v>
      </c>
      <c r="AI175" s="427">
        <v>1934</v>
      </c>
      <c r="AJ175" s="427">
        <v>10</v>
      </c>
      <c r="AK175" s="427">
        <v>1676</v>
      </c>
      <c r="AL175" s="427">
        <v>10</v>
      </c>
    </row>
    <row r="176" ht="26.4" outlineLevel="2" spans="1:38">
      <c r="A176" s="36" t="s">
        <v>23</v>
      </c>
      <c r="B176" s="37">
        <v>504615</v>
      </c>
      <c r="C176" s="123">
        <v>461501</v>
      </c>
      <c r="D176" s="118" t="s">
        <v>114</v>
      </c>
      <c r="E176" s="301">
        <v>1</v>
      </c>
      <c r="F176" s="118" t="s">
        <v>25</v>
      </c>
      <c r="G176" s="301">
        <v>22</v>
      </c>
      <c r="H176" s="336" t="s">
        <v>28</v>
      </c>
      <c r="I176" s="426">
        <f t="shared" si="24"/>
        <v>3</v>
      </c>
      <c r="J176" s="427">
        <f t="shared" si="25"/>
        <v>0</v>
      </c>
      <c r="K176" s="427">
        <f t="shared" si="26"/>
        <v>1</v>
      </c>
      <c r="L176" s="427">
        <f t="shared" si="27"/>
        <v>0</v>
      </c>
      <c r="M176" s="427">
        <f t="shared" si="28"/>
        <v>2</v>
      </c>
      <c r="N176" s="427">
        <f t="shared" si="29"/>
        <v>0</v>
      </c>
      <c r="O176" s="428">
        <f t="shared" si="30"/>
        <v>2</v>
      </c>
      <c r="P176" s="427">
        <v>0</v>
      </c>
      <c r="Q176" s="427">
        <v>1</v>
      </c>
      <c r="R176" s="427">
        <v>0</v>
      </c>
      <c r="S176" s="427">
        <v>1</v>
      </c>
      <c r="T176" s="427">
        <v>0</v>
      </c>
      <c r="U176" s="428">
        <v>1</v>
      </c>
      <c r="V176" s="427">
        <v>0</v>
      </c>
      <c r="W176" s="427">
        <v>0</v>
      </c>
      <c r="X176" s="427">
        <v>0</v>
      </c>
      <c r="Y176" s="427">
        <v>1</v>
      </c>
      <c r="Z176" s="427">
        <v>0</v>
      </c>
      <c r="AA176" s="428">
        <f t="shared" si="31"/>
        <v>0</v>
      </c>
      <c r="AB176" s="427">
        <v>0</v>
      </c>
      <c r="AC176" s="427">
        <v>0</v>
      </c>
      <c r="AD176" s="427">
        <v>0</v>
      </c>
      <c r="AE176" s="427">
        <v>0</v>
      </c>
      <c r="AF176" s="427">
        <v>0</v>
      </c>
      <c r="AG176" s="428">
        <f t="shared" si="32"/>
        <v>0</v>
      </c>
      <c r="AH176" s="427">
        <v>0</v>
      </c>
      <c r="AI176" s="427">
        <v>0</v>
      </c>
      <c r="AJ176" s="427">
        <v>0</v>
      </c>
      <c r="AK176" s="427">
        <v>0</v>
      </c>
      <c r="AL176" s="427">
        <v>0</v>
      </c>
    </row>
    <row r="177" ht="26.4" outlineLevel="2" spans="1:38">
      <c r="A177" s="36" t="s">
        <v>23</v>
      </c>
      <c r="B177" s="37">
        <v>504701</v>
      </c>
      <c r="C177" s="123">
        <v>470101</v>
      </c>
      <c r="D177" s="118" t="s">
        <v>115</v>
      </c>
      <c r="E177" s="301">
        <v>1</v>
      </c>
      <c r="F177" s="118" t="s">
        <v>25</v>
      </c>
      <c r="G177" s="301" t="s">
        <v>26</v>
      </c>
      <c r="H177" s="336" t="s">
        <v>27</v>
      </c>
      <c r="I177" s="426">
        <f t="shared" si="24"/>
        <v>6818</v>
      </c>
      <c r="J177" s="427">
        <f t="shared" si="25"/>
        <v>6043</v>
      </c>
      <c r="K177" s="427">
        <f t="shared" si="26"/>
        <v>393</v>
      </c>
      <c r="L177" s="427">
        <f t="shared" si="27"/>
        <v>0</v>
      </c>
      <c r="M177" s="427">
        <f t="shared" si="28"/>
        <v>380</v>
      </c>
      <c r="N177" s="427">
        <f t="shared" si="29"/>
        <v>2</v>
      </c>
      <c r="O177" s="428">
        <f t="shared" si="30"/>
        <v>855</v>
      </c>
      <c r="P177" s="427">
        <v>786</v>
      </c>
      <c r="Q177" s="427">
        <v>54</v>
      </c>
      <c r="R177" s="427">
        <v>0</v>
      </c>
      <c r="S177" s="427">
        <v>15</v>
      </c>
      <c r="T177" s="427">
        <v>0</v>
      </c>
      <c r="U177" s="428">
        <f>SUM(V177:Z177)</f>
        <v>2119</v>
      </c>
      <c r="V177" s="427">
        <v>1813</v>
      </c>
      <c r="W177" s="427">
        <v>169</v>
      </c>
      <c r="X177" s="427">
        <v>0</v>
      </c>
      <c r="Y177" s="427">
        <v>135</v>
      </c>
      <c r="Z177" s="427">
        <v>2</v>
      </c>
      <c r="AA177" s="428">
        <f t="shared" si="31"/>
        <v>1977</v>
      </c>
      <c r="AB177" s="427">
        <v>1778</v>
      </c>
      <c r="AC177" s="427">
        <v>85</v>
      </c>
      <c r="AD177" s="427">
        <v>0</v>
      </c>
      <c r="AE177" s="427">
        <v>114</v>
      </c>
      <c r="AF177" s="427">
        <v>0</v>
      </c>
      <c r="AG177" s="428">
        <f t="shared" si="32"/>
        <v>1867</v>
      </c>
      <c r="AH177" s="427">
        <v>1666</v>
      </c>
      <c r="AI177" s="427">
        <v>85</v>
      </c>
      <c r="AJ177" s="427">
        <v>0</v>
      </c>
      <c r="AK177" s="427">
        <v>116</v>
      </c>
      <c r="AL177" s="427">
        <v>0</v>
      </c>
    </row>
    <row r="178" ht="26.4" outlineLevel="2" spans="1:38">
      <c r="A178" s="36" t="s">
        <v>23</v>
      </c>
      <c r="B178" s="37">
        <v>504701</v>
      </c>
      <c r="C178" s="123">
        <v>470101</v>
      </c>
      <c r="D178" s="118" t="s">
        <v>115</v>
      </c>
      <c r="E178" s="301">
        <v>1</v>
      </c>
      <c r="F178" s="118" t="s">
        <v>25</v>
      </c>
      <c r="G178" s="301">
        <v>22</v>
      </c>
      <c r="H178" s="336" t="s">
        <v>28</v>
      </c>
      <c r="I178" s="426">
        <f t="shared" si="24"/>
        <v>0</v>
      </c>
      <c r="J178" s="427">
        <f t="shared" si="25"/>
        <v>0</v>
      </c>
      <c r="K178" s="427">
        <f t="shared" si="26"/>
        <v>0</v>
      </c>
      <c r="L178" s="427">
        <f t="shared" si="27"/>
        <v>0</v>
      </c>
      <c r="M178" s="427">
        <f t="shared" si="28"/>
        <v>0</v>
      </c>
      <c r="N178" s="427">
        <f t="shared" si="29"/>
        <v>0</v>
      </c>
      <c r="O178" s="428">
        <f t="shared" si="30"/>
        <v>0</v>
      </c>
      <c r="P178" s="427">
        <v>0</v>
      </c>
      <c r="Q178" s="427">
        <v>0</v>
      </c>
      <c r="R178" s="427">
        <v>0</v>
      </c>
      <c r="S178" s="427">
        <v>0</v>
      </c>
      <c r="T178" s="429">
        <v>0</v>
      </c>
      <c r="U178" s="428">
        <v>0</v>
      </c>
      <c r="V178" s="427">
        <v>0</v>
      </c>
      <c r="W178" s="427">
        <v>0</v>
      </c>
      <c r="X178" s="427">
        <v>0</v>
      </c>
      <c r="Y178" s="427">
        <v>0</v>
      </c>
      <c r="Z178" s="427">
        <v>0</v>
      </c>
      <c r="AA178" s="428">
        <f t="shared" si="31"/>
        <v>0</v>
      </c>
      <c r="AB178" s="427">
        <v>0</v>
      </c>
      <c r="AC178" s="427">
        <v>0</v>
      </c>
      <c r="AD178" s="427">
        <v>0</v>
      </c>
      <c r="AE178" s="427">
        <v>0</v>
      </c>
      <c r="AF178" s="427">
        <v>0</v>
      </c>
      <c r="AG178" s="428">
        <f t="shared" si="32"/>
        <v>0</v>
      </c>
      <c r="AH178" s="427">
        <v>0</v>
      </c>
      <c r="AI178" s="427">
        <v>0</v>
      </c>
      <c r="AJ178" s="427">
        <v>0</v>
      </c>
      <c r="AK178" s="427">
        <v>0</v>
      </c>
      <c r="AL178" s="427">
        <v>0</v>
      </c>
    </row>
    <row r="179" ht="26.4" outlineLevel="2" spans="1:38">
      <c r="A179" s="36" t="s">
        <v>23</v>
      </c>
      <c r="B179" s="37">
        <v>504901</v>
      </c>
      <c r="C179" s="123">
        <v>490101</v>
      </c>
      <c r="D179" s="118" t="s">
        <v>116</v>
      </c>
      <c r="E179" s="301">
        <v>1</v>
      </c>
      <c r="F179" s="118" t="s">
        <v>25</v>
      </c>
      <c r="G179" s="301" t="s">
        <v>26</v>
      </c>
      <c r="H179" s="336" t="s">
        <v>27</v>
      </c>
      <c r="I179" s="426">
        <f t="shared" si="24"/>
        <v>9060</v>
      </c>
      <c r="J179" s="427">
        <f t="shared" si="25"/>
        <v>7011</v>
      </c>
      <c r="K179" s="427">
        <f t="shared" si="26"/>
        <v>300</v>
      </c>
      <c r="L179" s="427">
        <f t="shared" si="27"/>
        <v>5</v>
      </c>
      <c r="M179" s="427">
        <f t="shared" si="28"/>
        <v>1738</v>
      </c>
      <c r="N179" s="427">
        <f t="shared" si="29"/>
        <v>6</v>
      </c>
      <c r="O179" s="428">
        <f t="shared" si="30"/>
        <v>2128</v>
      </c>
      <c r="P179" s="427">
        <v>1340</v>
      </c>
      <c r="Q179" s="427">
        <v>109</v>
      </c>
      <c r="R179" s="427">
        <v>1</v>
      </c>
      <c r="S179" s="427">
        <v>674</v>
      </c>
      <c r="T179" s="427">
        <v>4</v>
      </c>
      <c r="U179" s="428">
        <v>2558</v>
      </c>
      <c r="V179" s="427">
        <v>1668</v>
      </c>
      <c r="W179" s="427">
        <v>148</v>
      </c>
      <c r="X179" s="427">
        <v>4</v>
      </c>
      <c r="Y179" s="427">
        <v>736</v>
      </c>
      <c r="Z179" s="427">
        <v>2</v>
      </c>
      <c r="AA179" s="428">
        <f t="shared" si="31"/>
        <v>2187</v>
      </c>
      <c r="AB179" s="427">
        <v>2002</v>
      </c>
      <c r="AC179" s="427">
        <v>21</v>
      </c>
      <c r="AD179" s="427">
        <v>0</v>
      </c>
      <c r="AE179" s="427">
        <v>164</v>
      </c>
      <c r="AF179" s="427">
        <v>0</v>
      </c>
      <c r="AG179" s="428">
        <f t="shared" si="32"/>
        <v>2187</v>
      </c>
      <c r="AH179" s="427">
        <v>2001</v>
      </c>
      <c r="AI179" s="427">
        <v>22</v>
      </c>
      <c r="AJ179" s="427">
        <v>0</v>
      </c>
      <c r="AK179" s="427">
        <v>164</v>
      </c>
      <c r="AL179" s="427">
        <v>0</v>
      </c>
    </row>
    <row r="180" ht="26.4" outlineLevel="2" spans="1:38">
      <c r="A180" s="36" t="s">
        <v>23</v>
      </c>
      <c r="B180" s="37">
        <v>504901</v>
      </c>
      <c r="C180" s="123">
        <v>490101</v>
      </c>
      <c r="D180" s="118" t="s">
        <v>116</v>
      </c>
      <c r="E180" s="301">
        <v>1</v>
      </c>
      <c r="F180" s="118" t="s">
        <v>25</v>
      </c>
      <c r="G180" s="301">
        <v>22</v>
      </c>
      <c r="H180" s="336" t="s">
        <v>28</v>
      </c>
      <c r="I180" s="426">
        <f t="shared" si="24"/>
        <v>0</v>
      </c>
      <c r="J180" s="427">
        <f t="shared" si="25"/>
        <v>0</v>
      </c>
      <c r="K180" s="427">
        <f t="shared" si="26"/>
        <v>0</v>
      </c>
      <c r="L180" s="427">
        <f t="shared" si="27"/>
        <v>0</v>
      </c>
      <c r="M180" s="427">
        <f t="shared" si="28"/>
        <v>0</v>
      </c>
      <c r="N180" s="427">
        <f t="shared" si="29"/>
        <v>0</v>
      </c>
      <c r="O180" s="428">
        <f t="shared" si="30"/>
        <v>0</v>
      </c>
      <c r="P180" s="427">
        <v>0</v>
      </c>
      <c r="Q180" s="427">
        <v>0</v>
      </c>
      <c r="R180" s="427">
        <v>0</v>
      </c>
      <c r="S180" s="427">
        <v>0</v>
      </c>
      <c r="T180" s="427">
        <v>0</v>
      </c>
      <c r="U180" s="428">
        <v>0</v>
      </c>
      <c r="V180" s="427">
        <v>0</v>
      </c>
      <c r="W180" s="427">
        <v>0</v>
      </c>
      <c r="X180" s="427">
        <v>0</v>
      </c>
      <c r="Y180" s="427">
        <v>0</v>
      </c>
      <c r="Z180" s="427">
        <v>0</v>
      </c>
      <c r="AA180" s="428">
        <f t="shared" si="31"/>
        <v>0</v>
      </c>
      <c r="AB180" s="427">
        <v>0</v>
      </c>
      <c r="AC180" s="427">
        <v>0</v>
      </c>
      <c r="AD180" s="427">
        <v>0</v>
      </c>
      <c r="AE180" s="427">
        <v>0</v>
      </c>
      <c r="AF180" s="427">
        <v>0</v>
      </c>
      <c r="AG180" s="428">
        <f t="shared" si="32"/>
        <v>0</v>
      </c>
      <c r="AH180" s="427">
        <v>0</v>
      </c>
      <c r="AI180" s="427">
        <v>0</v>
      </c>
      <c r="AJ180" s="427">
        <v>0</v>
      </c>
      <c r="AK180" s="427">
        <v>0</v>
      </c>
      <c r="AL180" s="427">
        <v>0</v>
      </c>
    </row>
    <row r="181" ht="26.4" outlineLevel="2" spans="1:38">
      <c r="A181" s="36" t="s">
        <v>23</v>
      </c>
      <c r="B181" s="37">
        <v>505001</v>
      </c>
      <c r="C181" s="123">
        <v>500101</v>
      </c>
      <c r="D181" s="118" t="s">
        <v>117</v>
      </c>
      <c r="E181" s="301">
        <v>1</v>
      </c>
      <c r="F181" s="118" t="s">
        <v>25</v>
      </c>
      <c r="G181" s="301" t="s">
        <v>26</v>
      </c>
      <c r="H181" s="336" t="s">
        <v>27</v>
      </c>
      <c r="I181" s="426">
        <f t="shared" si="24"/>
        <v>23237</v>
      </c>
      <c r="J181" s="427">
        <f t="shared" si="25"/>
        <v>8237</v>
      </c>
      <c r="K181" s="427">
        <f t="shared" si="26"/>
        <v>4622</v>
      </c>
      <c r="L181" s="427">
        <f t="shared" si="27"/>
        <v>538</v>
      </c>
      <c r="M181" s="427">
        <f t="shared" si="28"/>
        <v>9802</v>
      </c>
      <c r="N181" s="427">
        <f t="shared" si="29"/>
        <v>38</v>
      </c>
      <c r="O181" s="428">
        <f t="shared" si="30"/>
        <v>3180</v>
      </c>
      <c r="P181" s="427">
        <v>1271</v>
      </c>
      <c r="Q181" s="427">
        <v>684</v>
      </c>
      <c r="R181" s="427">
        <v>55</v>
      </c>
      <c r="S181" s="427">
        <v>1162</v>
      </c>
      <c r="T181" s="427">
        <v>8</v>
      </c>
      <c r="U181" s="428">
        <v>4281</v>
      </c>
      <c r="V181" s="427">
        <v>1647</v>
      </c>
      <c r="W181" s="427">
        <v>847</v>
      </c>
      <c r="X181" s="427">
        <v>164</v>
      </c>
      <c r="Y181" s="427">
        <v>1618</v>
      </c>
      <c r="Z181" s="427">
        <v>5</v>
      </c>
      <c r="AA181" s="428">
        <f t="shared" si="31"/>
        <v>10231</v>
      </c>
      <c r="AB181" s="427">
        <v>3209</v>
      </c>
      <c r="AC181" s="427">
        <v>2634</v>
      </c>
      <c r="AD181" s="427">
        <v>180</v>
      </c>
      <c r="AE181" s="427">
        <v>4185</v>
      </c>
      <c r="AF181" s="427">
        <v>23</v>
      </c>
      <c r="AG181" s="428">
        <f t="shared" si="32"/>
        <v>5545</v>
      </c>
      <c r="AH181" s="427">
        <v>2110</v>
      </c>
      <c r="AI181" s="427">
        <v>457</v>
      </c>
      <c r="AJ181" s="427">
        <v>139</v>
      </c>
      <c r="AK181" s="427">
        <v>2837</v>
      </c>
      <c r="AL181" s="427">
        <v>2</v>
      </c>
    </row>
    <row r="182" ht="26.4" outlineLevel="2" spans="1:38">
      <c r="A182" s="36" t="s">
        <v>23</v>
      </c>
      <c r="B182" s="37">
        <v>505001</v>
      </c>
      <c r="C182" s="123">
        <v>500101</v>
      </c>
      <c r="D182" s="118" t="s">
        <v>117</v>
      </c>
      <c r="E182" s="301">
        <v>1</v>
      </c>
      <c r="F182" s="118" t="s">
        <v>25</v>
      </c>
      <c r="G182" s="301">
        <v>22</v>
      </c>
      <c r="H182" s="336" t="s">
        <v>28</v>
      </c>
      <c r="I182" s="426">
        <f t="shared" si="24"/>
        <v>0</v>
      </c>
      <c r="J182" s="427">
        <f t="shared" si="25"/>
        <v>0</v>
      </c>
      <c r="K182" s="427">
        <f t="shared" si="26"/>
        <v>0</v>
      </c>
      <c r="L182" s="427">
        <f t="shared" si="27"/>
        <v>0</v>
      </c>
      <c r="M182" s="427">
        <f t="shared" si="28"/>
        <v>0</v>
      </c>
      <c r="N182" s="427">
        <f t="shared" si="29"/>
        <v>0</v>
      </c>
      <c r="O182" s="428">
        <f t="shared" si="30"/>
        <v>0</v>
      </c>
      <c r="P182" s="427">
        <v>0</v>
      </c>
      <c r="Q182" s="427">
        <v>0</v>
      </c>
      <c r="R182" s="427">
        <v>0</v>
      </c>
      <c r="S182" s="427">
        <v>0</v>
      </c>
      <c r="T182" s="427">
        <v>0</v>
      </c>
      <c r="U182" s="428">
        <v>0</v>
      </c>
      <c r="V182" s="427">
        <v>0</v>
      </c>
      <c r="W182" s="427">
        <v>0</v>
      </c>
      <c r="X182" s="427">
        <v>0</v>
      </c>
      <c r="Y182" s="427">
        <v>0</v>
      </c>
      <c r="Z182" s="427">
        <v>0</v>
      </c>
      <c r="AA182" s="428">
        <f t="shared" si="31"/>
        <v>0</v>
      </c>
      <c r="AB182" s="427">
        <v>0</v>
      </c>
      <c r="AC182" s="427">
        <v>0</v>
      </c>
      <c r="AD182" s="427">
        <v>0</v>
      </c>
      <c r="AE182" s="427">
        <v>0</v>
      </c>
      <c r="AF182" s="427">
        <v>0</v>
      </c>
      <c r="AG182" s="428">
        <f t="shared" si="32"/>
        <v>0</v>
      </c>
      <c r="AH182" s="427">
        <v>0</v>
      </c>
      <c r="AI182" s="427">
        <v>0</v>
      </c>
      <c r="AJ182" s="427">
        <v>0</v>
      </c>
      <c r="AK182" s="427">
        <v>0</v>
      </c>
      <c r="AL182" s="427">
        <v>0</v>
      </c>
    </row>
    <row r="183" ht="26.4" outlineLevel="2" spans="1:38">
      <c r="A183" s="36" t="s">
        <v>23</v>
      </c>
      <c r="B183" s="37">
        <v>505112</v>
      </c>
      <c r="C183" s="123">
        <v>510112</v>
      </c>
      <c r="D183" s="118" t="s">
        <v>118</v>
      </c>
      <c r="E183" s="301">
        <v>1</v>
      </c>
      <c r="F183" s="118" t="s">
        <v>25</v>
      </c>
      <c r="G183" s="301" t="s">
        <v>26</v>
      </c>
      <c r="H183" s="336" t="s">
        <v>27</v>
      </c>
      <c r="I183" s="426">
        <f t="shared" si="24"/>
        <v>11862</v>
      </c>
      <c r="J183" s="427">
        <f t="shared" si="25"/>
        <v>209</v>
      </c>
      <c r="K183" s="427">
        <f t="shared" si="26"/>
        <v>5429</v>
      </c>
      <c r="L183" s="427">
        <f t="shared" si="27"/>
        <v>89</v>
      </c>
      <c r="M183" s="427">
        <f t="shared" si="28"/>
        <v>6131</v>
      </c>
      <c r="N183" s="427">
        <f t="shared" si="29"/>
        <v>4</v>
      </c>
      <c r="O183" s="428">
        <f t="shared" si="30"/>
        <v>2888</v>
      </c>
      <c r="P183" s="427">
        <v>54</v>
      </c>
      <c r="Q183" s="427">
        <v>1313</v>
      </c>
      <c r="R183" s="427">
        <v>30</v>
      </c>
      <c r="S183" s="427">
        <v>1489</v>
      </c>
      <c r="T183" s="427">
        <v>2</v>
      </c>
      <c r="U183" s="428">
        <v>2965</v>
      </c>
      <c r="V183" s="427">
        <v>51</v>
      </c>
      <c r="W183" s="427">
        <v>1371</v>
      </c>
      <c r="X183" s="427">
        <v>25</v>
      </c>
      <c r="Y183" s="427">
        <v>1517</v>
      </c>
      <c r="Z183" s="427">
        <v>1</v>
      </c>
      <c r="AA183" s="428">
        <f t="shared" si="31"/>
        <v>3052</v>
      </c>
      <c r="AB183" s="427">
        <v>96</v>
      </c>
      <c r="AC183" s="427">
        <v>1408</v>
      </c>
      <c r="AD183" s="427">
        <v>27</v>
      </c>
      <c r="AE183" s="427">
        <v>1520</v>
      </c>
      <c r="AF183" s="427">
        <v>1</v>
      </c>
      <c r="AG183" s="428">
        <f t="shared" si="32"/>
        <v>2957</v>
      </c>
      <c r="AH183" s="427">
        <v>8</v>
      </c>
      <c r="AI183" s="427">
        <v>1337</v>
      </c>
      <c r="AJ183" s="427">
        <v>7</v>
      </c>
      <c r="AK183" s="427">
        <v>1605</v>
      </c>
      <c r="AL183" s="427">
        <v>0</v>
      </c>
    </row>
    <row r="184" ht="26.4" outlineLevel="2" spans="1:38">
      <c r="A184" s="36" t="s">
        <v>23</v>
      </c>
      <c r="B184" s="37">
        <v>505112</v>
      </c>
      <c r="C184" s="123">
        <v>510112</v>
      </c>
      <c r="D184" s="118" t="s">
        <v>118</v>
      </c>
      <c r="E184" s="301">
        <v>1</v>
      </c>
      <c r="F184" s="118" t="s">
        <v>25</v>
      </c>
      <c r="G184" s="301">
        <v>22</v>
      </c>
      <c r="H184" s="336" t="s">
        <v>28</v>
      </c>
      <c r="I184" s="426">
        <f t="shared" si="24"/>
        <v>0</v>
      </c>
      <c r="J184" s="427">
        <f t="shared" si="25"/>
        <v>0</v>
      </c>
      <c r="K184" s="427">
        <f t="shared" si="26"/>
        <v>0</v>
      </c>
      <c r="L184" s="427">
        <f t="shared" si="27"/>
        <v>0</v>
      </c>
      <c r="M184" s="427">
        <f t="shared" si="28"/>
        <v>0</v>
      </c>
      <c r="N184" s="427">
        <f t="shared" si="29"/>
        <v>0</v>
      </c>
      <c r="O184" s="428">
        <f t="shared" si="30"/>
        <v>0</v>
      </c>
      <c r="P184" s="427">
        <v>0</v>
      </c>
      <c r="Q184" s="427">
        <v>0</v>
      </c>
      <c r="R184" s="427">
        <v>0</v>
      </c>
      <c r="S184" s="427">
        <v>0</v>
      </c>
      <c r="T184" s="427">
        <v>0</v>
      </c>
      <c r="U184" s="428">
        <v>0</v>
      </c>
      <c r="V184" s="427">
        <v>0</v>
      </c>
      <c r="W184" s="427">
        <v>0</v>
      </c>
      <c r="X184" s="427">
        <v>0</v>
      </c>
      <c r="Y184" s="427">
        <v>0</v>
      </c>
      <c r="Z184" s="427">
        <v>0</v>
      </c>
      <c r="AA184" s="428">
        <f t="shared" si="31"/>
        <v>0</v>
      </c>
      <c r="AB184" s="427">
        <v>0</v>
      </c>
      <c r="AC184" s="427">
        <v>0</v>
      </c>
      <c r="AD184" s="427">
        <v>0</v>
      </c>
      <c r="AE184" s="427">
        <v>0</v>
      </c>
      <c r="AF184" s="427">
        <v>0</v>
      </c>
      <c r="AG184" s="428">
        <f t="shared" si="32"/>
        <v>0</v>
      </c>
      <c r="AH184" s="427">
        <v>0</v>
      </c>
      <c r="AI184" s="427">
        <v>0</v>
      </c>
      <c r="AJ184" s="427">
        <v>0</v>
      </c>
      <c r="AK184" s="427">
        <v>0</v>
      </c>
      <c r="AL184" s="427">
        <v>0</v>
      </c>
    </row>
    <row r="185" ht="26.4" outlineLevel="2" spans="1:38">
      <c r="A185" s="36" t="s">
        <v>39</v>
      </c>
      <c r="B185" s="37">
        <v>505105</v>
      </c>
      <c r="C185" s="123">
        <v>510501</v>
      </c>
      <c r="D185" s="118" t="s">
        <v>119</v>
      </c>
      <c r="E185" s="301">
        <v>1</v>
      </c>
      <c r="F185" s="118" t="s">
        <v>25</v>
      </c>
      <c r="G185" s="301" t="s">
        <v>26</v>
      </c>
      <c r="H185" s="336" t="s">
        <v>27</v>
      </c>
      <c r="I185" s="426">
        <f t="shared" si="24"/>
        <v>58</v>
      </c>
      <c r="J185" s="427">
        <f t="shared" si="25"/>
        <v>0</v>
      </c>
      <c r="K185" s="427">
        <f t="shared" si="26"/>
        <v>39</v>
      </c>
      <c r="L185" s="427">
        <f t="shared" si="27"/>
        <v>0</v>
      </c>
      <c r="M185" s="427">
        <f t="shared" si="28"/>
        <v>19</v>
      </c>
      <c r="N185" s="427">
        <f t="shared" si="29"/>
        <v>0</v>
      </c>
      <c r="O185" s="428">
        <f t="shared" si="30"/>
        <v>8</v>
      </c>
      <c r="P185" s="427">
        <v>0</v>
      </c>
      <c r="Q185" s="427">
        <v>5</v>
      </c>
      <c r="R185" s="427">
        <v>0</v>
      </c>
      <c r="S185" s="427">
        <v>3</v>
      </c>
      <c r="T185" s="427">
        <v>0</v>
      </c>
      <c r="U185" s="428">
        <v>16</v>
      </c>
      <c r="V185" s="427">
        <v>0</v>
      </c>
      <c r="W185" s="427">
        <v>12</v>
      </c>
      <c r="X185" s="427">
        <v>0</v>
      </c>
      <c r="Y185" s="427">
        <v>4</v>
      </c>
      <c r="Z185" s="427">
        <v>0</v>
      </c>
      <c r="AA185" s="428">
        <f t="shared" si="31"/>
        <v>16</v>
      </c>
      <c r="AB185" s="427">
        <v>0</v>
      </c>
      <c r="AC185" s="427">
        <v>9</v>
      </c>
      <c r="AD185" s="427">
        <v>0</v>
      </c>
      <c r="AE185" s="427">
        <v>7</v>
      </c>
      <c r="AF185" s="427">
        <v>0</v>
      </c>
      <c r="AG185" s="428">
        <f t="shared" si="32"/>
        <v>18</v>
      </c>
      <c r="AH185" s="427">
        <v>0</v>
      </c>
      <c r="AI185" s="427">
        <v>13</v>
      </c>
      <c r="AJ185" s="427">
        <v>0</v>
      </c>
      <c r="AK185" s="427">
        <v>5</v>
      </c>
      <c r="AL185" s="427">
        <v>0</v>
      </c>
    </row>
    <row r="186" ht="26.4" outlineLevel="2" spans="1:38">
      <c r="A186" s="36" t="s">
        <v>39</v>
      </c>
      <c r="B186" s="37">
        <v>505105</v>
      </c>
      <c r="C186" s="123">
        <v>510501</v>
      </c>
      <c r="D186" s="118" t="s">
        <v>119</v>
      </c>
      <c r="E186" s="301">
        <v>1</v>
      </c>
      <c r="F186" s="118" t="s">
        <v>25</v>
      </c>
      <c r="G186" s="301">
        <v>22</v>
      </c>
      <c r="H186" s="336" t="s">
        <v>28</v>
      </c>
      <c r="I186" s="426">
        <f t="shared" si="24"/>
        <v>0</v>
      </c>
      <c r="J186" s="427">
        <f t="shared" si="25"/>
        <v>0</v>
      </c>
      <c r="K186" s="427">
        <f t="shared" si="26"/>
        <v>0</v>
      </c>
      <c r="L186" s="427">
        <f t="shared" si="27"/>
        <v>0</v>
      </c>
      <c r="M186" s="427">
        <f t="shared" si="28"/>
        <v>0</v>
      </c>
      <c r="N186" s="427">
        <f t="shared" si="29"/>
        <v>0</v>
      </c>
      <c r="O186" s="428">
        <f t="shared" si="30"/>
        <v>0</v>
      </c>
      <c r="P186" s="427">
        <v>0</v>
      </c>
      <c r="Q186" s="427">
        <v>0</v>
      </c>
      <c r="R186" s="427">
        <v>0</v>
      </c>
      <c r="S186" s="427">
        <v>0</v>
      </c>
      <c r="T186" s="427">
        <v>0</v>
      </c>
      <c r="U186" s="428">
        <v>0</v>
      </c>
      <c r="V186" s="427">
        <v>0</v>
      </c>
      <c r="W186" s="427">
        <v>0</v>
      </c>
      <c r="X186" s="427">
        <v>0</v>
      </c>
      <c r="Y186" s="427">
        <v>0</v>
      </c>
      <c r="Z186" s="427">
        <v>0</v>
      </c>
      <c r="AA186" s="428">
        <f t="shared" si="31"/>
        <v>0</v>
      </c>
      <c r="AB186" s="427">
        <v>0</v>
      </c>
      <c r="AC186" s="427">
        <v>0</v>
      </c>
      <c r="AD186" s="427">
        <v>0</v>
      </c>
      <c r="AE186" s="427">
        <v>0</v>
      </c>
      <c r="AF186" s="427">
        <v>0</v>
      </c>
      <c r="AG186" s="428">
        <f t="shared" si="32"/>
        <v>0</v>
      </c>
      <c r="AH186" s="427">
        <v>0</v>
      </c>
      <c r="AI186" s="427">
        <v>0</v>
      </c>
      <c r="AJ186" s="427">
        <v>0</v>
      </c>
      <c r="AK186" s="427">
        <v>0</v>
      </c>
      <c r="AL186" s="427">
        <v>0</v>
      </c>
    </row>
    <row r="187" ht="26.4" outlineLevel="2" spans="1:38">
      <c r="A187" s="36" t="s">
        <v>30</v>
      </c>
      <c r="B187" s="37">
        <v>505111</v>
      </c>
      <c r="C187" s="123">
        <v>511101</v>
      </c>
      <c r="D187" s="118" t="s">
        <v>120</v>
      </c>
      <c r="E187" s="301">
        <v>1</v>
      </c>
      <c r="F187" s="118" t="s">
        <v>25</v>
      </c>
      <c r="G187" s="301" t="s">
        <v>26</v>
      </c>
      <c r="H187" s="336" t="s">
        <v>27</v>
      </c>
      <c r="I187" s="426">
        <f t="shared" si="24"/>
        <v>294</v>
      </c>
      <c r="J187" s="427">
        <f t="shared" si="25"/>
        <v>17</v>
      </c>
      <c r="K187" s="427">
        <f t="shared" si="26"/>
        <v>153</v>
      </c>
      <c r="L187" s="427">
        <f t="shared" si="27"/>
        <v>21</v>
      </c>
      <c r="M187" s="427">
        <f t="shared" si="28"/>
        <v>100</v>
      </c>
      <c r="N187" s="427">
        <f t="shared" si="29"/>
        <v>3</v>
      </c>
      <c r="O187" s="428">
        <f t="shared" si="30"/>
        <v>19</v>
      </c>
      <c r="P187" s="427">
        <v>1</v>
      </c>
      <c r="Q187" s="427">
        <v>8</v>
      </c>
      <c r="R187" s="427">
        <v>1</v>
      </c>
      <c r="S187" s="427">
        <v>8</v>
      </c>
      <c r="T187" s="429">
        <v>1</v>
      </c>
      <c r="U187" s="428">
        <f>SUM(V187:Z187)</f>
        <v>45</v>
      </c>
      <c r="V187" s="427">
        <v>1</v>
      </c>
      <c r="W187" s="427">
        <v>24</v>
      </c>
      <c r="X187" s="427">
        <v>11</v>
      </c>
      <c r="Y187" s="427">
        <v>9</v>
      </c>
      <c r="Z187" s="427">
        <v>0</v>
      </c>
      <c r="AA187" s="428">
        <f t="shared" si="31"/>
        <v>147</v>
      </c>
      <c r="AB187" s="427">
        <v>8</v>
      </c>
      <c r="AC187" s="427">
        <v>60</v>
      </c>
      <c r="AD187" s="427">
        <v>8</v>
      </c>
      <c r="AE187" s="427">
        <v>70</v>
      </c>
      <c r="AF187" s="427">
        <v>1</v>
      </c>
      <c r="AG187" s="428">
        <f t="shared" si="32"/>
        <v>83</v>
      </c>
      <c r="AH187" s="427">
        <v>7</v>
      </c>
      <c r="AI187" s="427">
        <v>61</v>
      </c>
      <c r="AJ187" s="427">
        <v>1</v>
      </c>
      <c r="AK187" s="427">
        <v>13</v>
      </c>
      <c r="AL187" s="427">
        <v>1</v>
      </c>
    </row>
    <row r="188" ht="26.4" outlineLevel="2" spans="1:38">
      <c r="A188" s="36" t="s">
        <v>30</v>
      </c>
      <c r="B188" s="37">
        <v>505111</v>
      </c>
      <c r="C188" s="123">
        <v>511101</v>
      </c>
      <c r="D188" s="118" t="s">
        <v>120</v>
      </c>
      <c r="E188" s="301">
        <v>1</v>
      </c>
      <c r="F188" s="118" t="s">
        <v>25</v>
      </c>
      <c r="G188" s="301">
        <v>22</v>
      </c>
      <c r="H188" s="336" t="s">
        <v>28</v>
      </c>
      <c r="I188" s="426">
        <f t="shared" si="24"/>
        <v>0</v>
      </c>
      <c r="J188" s="427">
        <f t="shared" si="25"/>
        <v>0</v>
      </c>
      <c r="K188" s="427">
        <f t="shared" si="26"/>
        <v>0</v>
      </c>
      <c r="L188" s="427">
        <f t="shared" si="27"/>
        <v>0</v>
      </c>
      <c r="M188" s="427">
        <f t="shared" si="28"/>
        <v>0</v>
      </c>
      <c r="N188" s="427">
        <f t="shared" si="29"/>
        <v>0</v>
      </c>
      <c r="O188" s="428">
        <f t="shared" si="30"/>
        <v>0</v>
      </c>
      <c r="P188" s="427">
        <v>0</v>
      </c>
      <c r="Q188" s="427">
        <v>0</v>
      </c>
      <c r="R188" s="427">
        <v>0</v>
      </c>
      <c r="S188" s="427">
        <v>0</v>
      </c>
      <c r="T188" s="427">
        <v>0</v>
      </c>
      <c r="U188" s="428">
        <v>0</v>
      </c>
      <c r="V188" s="427">
        <v>0</v>
      </c>
      <c r="W188" s="427">
        <v>0</v>
      </c>
      <c r="X188" s="427">
        <v>0</v>
      </c>
      <c r="Y188" s="427">
        <v>0</v>
      </c>
      <c r="Z188" s="427">
        <v>0</v>
      </c>
      <c r="AA188" s="428">
        <f t="shared" si="31"/>
        <v>0</v>
      </c>
      <c r="AB188" s="427">
        <v>0</v>
      </c>
      <c r="AC188" s="427">
        <v>0</v>
      </c>
      <c r="AD188" s="427">
        <v>0</v>
      </c>
      <c r="AE188" s="427">
        <v>0</v>
      </c>
      <c r="AF188" s="427">
        <v>0</v>
      </c>
      <c r="AG188" s="428">
        <f t="shared" si="32"/>
        <v>0</v>
      </c>
      <c r="AH188" s="427">
        <v>0</v>
      </c>
      <c r="AI188" s="427">
        <v>0</v>
      </c>
      <c r="AJ188" s="427">
        <v>0</v>
      </c>
      <c r="AK188" s="427">
        <v>0</v>
      </c>
      <c r="AL188" s="427">
        <v>0</v>
      </c>
    </row>
    <row r="189" ht="26.4" outlineLevel="2" spans="1:38">
      <c r="A189" s="36" t="s">
        <v>23</v>
      </c>
      <c r="B189" s="37">
        <v>505213</v>
      </c>
      <c r="C189" s="123">
        <v>521301</v>
      </c>
      <c r="D189" s="118" t="s">
        <v>121</v>
      </c>
      <c r="E189" s="301">
        <v>1</v>
      </c>
      <c r="F189" s="118" t="s">
        <v>25</v>
      </c>
      <c r="G189" s="301" t="s">
        <v>26</v>
      </c>
      <c r="H189" s="336" t="s">
        <v>27</v>
      </c>
      <c r="I189" s="426">
        <f t="shared" si="24"/>
        <v>14900</v>
      </c>
      <c r="J189" s="427">
        <f t="shared" si="25"/>
        <v>344</v>
      </c>
      <c r="K189" s="427">
        <f t="shared" si="26"/>
        <v>3116</v>
      </c>
      <c r="L189" s="427">
        <f t="shared" si="27"/>
        <v>244</v>
      </c>
      <c r="M189" s="427">
        <f t="shared" si="28"/>
        <v>11187</v>
      </c>
      <c r="N189" s="427">
        <f t="shared" si="29"/>
        <v>9</v>
      </c>
      <c r="O189" s="428">
        <f t="shared" si="30"/>
        <v>3612</v>
      </c>
      <c r="P189" s="427">
        <v>29</v>
      </c>
      <c r="Q189" s="427">
        <v>644</v>
      </c>
      <c r="R189" s="427">
        <v>69</v>
      </c>
      <c r="S189" s="427">
        <v>2867</v>
      </c>
      <c r="T189" s="427">
        <v>3</v>
      </c>
      <c r="U189" s="428">
        <f>SUM(V189:Z189)</f>
        <v>3550</v>
      </c>
      <c r="V189" s="427">
        <v>51</v>
      </c>
      <c r="W189" s="427">
        <v>597</v>
      </c>
      <c r="X189" s="427">
        <v>103</v>
      </c>
      <c r="Y189" s="427">
        <v>2797</v>
      </c>
      <c r="Z189" s="427">
        <v>2</v>
      </c>
      <c r="AA189" s="428">
        <f t="shared" si="31"/>
        <v>4313</v>
      </c>
      <c r="AB189" s="427">
        <v>236</v>
      </c>
      <c r="AC189" s="427">
        <v>1277</v>
      </c>
      <c r="AD189" s="427">
        <v>44</v>
      </c>
      <c r="AE189" s="427">
        <v>2754</v>
      </c>
      <c r="AF189" s="427">
        <v>2</v>
      </c>
      <c r="AG189" s="428">
        <f t="shared" si="32"/>
        <v>3425</v>
      </c>
      <c r="AH189" s="427">
        <v>28</v>
      </c>
      <c r="AI189" s="427">
        <v>598</v>
      </c>
      <c r="AJ189" s="427">
        <v>28</v>
      </c>
      <c r="AK189" s="427">
        <v>2769</v>
      </c>
      <c r="AL189" s="427">
        <v>2</v>
      </c>
    </row>
    <row r="190" ht="26.4" outlineLevel="2" spans="1:38">
      <c r="A190" s="36" t="s">
        <v>23</v>
      </c>
      <c r="B190" s="37">
        <v>505213</v>
      </c>
      <c r="C190" s="123">
        <v>521301</v>
      </c>
      <c r="D190" s="118" t="s">
        <v>121</v>
      </c>
      <c r="E190" s="301">
        <v>1</v>
      </c>
      <c r="F190" s="118" t="s">
        <v>25</v>
      </c>
      <c r="G190" s="301">
        <v>22</v>
      </c>
      <c r="H190" s="336" t="s">
        <v>28</v>
      </c>
      <c r="I190" s="426">
        <f t="shared" si="24"/>
        <v>746</v>
      </c>
      <c r="J190" s="427">
        <f t="shared" si="25"/>
        <v>4</v>
      </c>
      <c r="K190" s="427">
        <f t="shared" si="26"/>
        <v>172</v>
      </c>
      <c r="L190" s="427">
        <f t="shared" si="27"/>
        <v>7</v>
      </c>
      <c r="M190" s="427">
        <f t="shared" si="28"/>
        <v>563</v>
      </c>
      <c r="N190" s="427">
        <f t="shared" si="29"/>
        <v>0</v>
      </c>
      <c r="O190" s="428">
        <f t="shared" si="30"/>
        <v>200</v>
      </c>
      <c r="P190" s="427">
        <v>0</v>
      </c>
      <c r="Q190" s="427">
        <v>56</v>
      </c>
      <c r="R190" s="427">
        <v>0</v>
      </c>
      <c r="S190" s="427">
        <v>144</v>
      </c>
      <c r="T190" s="427">
        <v>0</v>
      </c>
      <c r="U190" s="428">
        <v>145</v>
      </c>
      <c r="V190" s="427">
        <v>0</v>
      </c>
      <c r="W190" s="427">
        <v>32</v>
      </c>
      <c r="X190" s="427">
        <v>0</v>
      </c>
      <c r="Y190" s="427">
        <v>113</v>
      </c>
      <c r="Z190" s="427">
        <v>0</v>
      </c>
      <c r="AA190" s="428">
        <f t="shared" si="31"/>
        <v>200</v>
      </c>
      <c r="AB190" s="427">
        <v>2</v>
      </c>
      <c r="AC190" s="427">
        <v>43</v>
      </c>
      <c r="AD190" s="427">
        <v>4</v>
      </c>
      <c r="AE190" s="427">
        <v>151</v>
      </c>
      <c r="AF190" s="427">
        <v>0</v>
      </c>
      <c r="AG190" s="428">
        <f t="shared" si="32"/>
        <v>201</v>
      </c>
      <c r="AH190" s="427">
        <v>2</v>
      </c>
      <c r="AI190" s="427">
        <v>41</v>
      </c>
      <c r="AJ190" s="427">
        <v>3</v>
      </c>
      <c r="AK190" s="427">
        <v>155</v>
      </c>
      <c r="AL190" s="427">
        <v>0</v>
      </c>
    </row>
    <row r="191" ht="26.4" outlineLevel="2" spans="1:38">
      <c r="A191" s="36" t="s">
        <v>23</v>
      </c>
      <c r="B191" s="37">
        <v>505301</v>
      </c>
      <c r="C191" s="123">
        <v>530101</v>
      </c>
      <c r="D191" s="118" t="s">
        <v>122</v>
      </c>
      <c r="E191" s="301">
        <v>1</v>
      </c>
      <c r="F191" s="118" t="s">
        <v>25</v>
      </c>
      <c r="G191" s="301" t="s">
        <v>26</v>
      </c>
      <c r="H191" s="336" t="s">
        <v>27</v>
      </c>
      <c r="I191" s="426">
        <f t="shared" si="24"/>
        <v>2430</v>
      </c>
      <c r="J191" s="427">
        <f t="shared" si="25"/>
        <v>17</v>
      </c>
      <c r="K191" s="427">
        <f t="shared" si="26"/>
        <v>2341</v>
      </c>
      <c r="L191" s="427">
        <f t="shared" si="27"/>
        <v>5</v>
      </c>
      <c r="M191" s="427">
        <f t="shared" si="28"/>
        <v>67</v>
      </c>
      <c r="N191" s="427">
        <f t="shared" si="29"/>
        <v>0</v>
      </c>
      <c r="O191" s="428">
        <f t="shared" si="30"/>
        <v>623</v>
      </c>
      <c r="P191" s="427">
        <v>3</v>
      </c>
      <c r="Q191" s="427">
        <v>604</v>
      </c>
      <c r="R191" s="427">
        <v>3</v>
      </c>
      <c r="S191" s="427">
        <v>13</v>
      </c>
      <c r="T191" s="427">
        <v>0</v>
      </c>
      <c r="U191" s="428">
        <f>SUM(V191:Z191)</f>
        <v>621</v>
      </c>
      <c r="V191" s="427">
        <v>5</v>
      </c>
      <c r="W191" s="427">
        <v>598</v>
      </c>
      <c r="X191" s="427">
        <v>2</v>
      </c>
      <c r="Y191" s="427">
        <v>16</v>
      </c>
      <c r="Z191" s="427">
        <v>0</v>
      </c>
      <c r="AA191" s="428">
        <f t="shared" si="31"/>
        <v>598</v>
      </c>
      <c r="AB191" s="427">
        <v>6</v>
      </c>
      <c r="AC191" s="427">
        <v>573</v>
      </c>
      <c r="AD191" s="427">
        <v>0</v>
      </c>
      <c r="AE191" s="427">
        <v>19</v>
      </c>
      <c r="AF191" s="427">
        <v>0</v>
      </c>
      <c r="AG191" s="428">
        <f t="shared" si="32"/>
        <v>588</v>
      </c>
      <c r="AH191" s="427">
        <v>3</v>
      </c>
      <c r="AI191" s="427">
        <v>566</v>
      </c>
      <c r="AJ191" s="427">
        <v>0</v>
      </c>
      <c r="AK191" s="427">
        <v>19</v>
      </c>
      <c r="AL191" s="427">
        <v>0</v>
      </c>
    </row>
    <row r="192" ht="26.4" outlineLevel="2" spans="1:38">
      <c r="A192" s="36" t="s">
        <v>23</v>
      </c>
      <c r="B192" s="37">
        <v>505301</v>
      </c>
      <c r="C192" s="123">
        <v>530101</v>
      </c>
      <c r="D192" s="118" t="s">
        <v>122</v>
      </c>
      <c r="E192" s="301">
        <v>1</v>
      </c>
      <c r="F192" s="118" t="s">
        <v>25</v>
      </c>
      <c r="G192" s="301">
        <v>22</v>
      </c>
      <c r="H192" s="336" t="s">
        <v>28</v>
      </c>
      <c r="I192" s="426">
        <f t="shared" si="24"/>
        <v>0</v>
      </c>
      <c r="J192" s="427">
        <f t="shared" si="25"/>
        <v>0</v>
      </c>
      <c r="K192" s="427">
        <f t="shared" si="26"/>
        <v>0</v>
      </c>
      <c r="L192" s="427">
        <f t="shared" si="27"/>
        <v>0</v>
      </c>
      <c r="M192" s="427">
        <f t="shared" si="28"/>
        <v>0</v>
      </c>
      <c r="N192" s="427">
        <f t="shared" si="29"/>
        <v>0</v>
      </c>
      <c r="O192" s="428">
        <f t="shared" si="30"/>
        <v>0</v>
      </c>
      <c r="P192" s="427">
        <v>0</v>
      </c>
      <c r="Q192" s="427">
        <v>0</v>
      </c>
      <c r="R192" s="427">
        <v>0</v>
      </c>
      <c r="S192" s="427">
        <v>0</v>
      </c>
      <c r="T192" s="427">
        <v>0</v>
      </c>
      <c r="U192" s="428">
        <v>0</v>
      </c>
      <c r="V192" s="427">
        <v>0</v>
      </c>
      <c r="W192" s="427">
        <v>0</v>
      </c>
      <c r="X192" s="427">
        <v>0</v>
      </c>
      <c r="Y192" s="427">
        <v>0</v>
      </c>
      <c r="Z192" s="427">
        <v>0</v>
      </c>
      <c r="AA192" s="428">
        <f t="shared" si="31"/>
        <v>0</v>
      </c>
      <c r="AB192" s="427">
        <v>0</v>
      </c>
      <c r="AC192" s="427">
        <v>0</v>
      </c>
      <c r="AD192" s="427">
        <v>0</v>
      </c>
      <c r="AE192" s="427">
        <v>0</v>
      </c>
      <c r="AF192" s="427">
        <v>0</v>
      </c>
      <c r="AG192" s="428">
        <f t="shared" si="32"/>
        <v>0</v>
      </c>
      <c r="AH192" s="427">
        <v>0</v>
      </c>
      <c r="AI192" s="427">
        <v>0</v>
      </c>
      <c r="AJ192" s="427">
        <v>0</v>
      </c>
      <c r="AK192" s="427">
        <v>0</v>
      </c>
      <c r="AL192" s="427">
        <v>0</v>
      </c>
    </row>
    <row r="193" ht="26.4" outlineLevel="2" spans="1:38">
      <c r="A193" s="36" t="s">
        <v>23</v>
      </c>
      <c r="B193" s="37">
        <v>505408</v>
      </c>
      <c r="C193" s="123">
        <v>540901</v>
      </c>
      <c r="D193" s="118" t="s">
        <v>123</v>
      </c>
      <c r="E193" s="301">
        <v>1</v>
      </c>
      <c r="F193" s="118" t="s">
        <v>25</v>
      </c>
      <c r="G193" s="301" t="s">
        <v>26</v>
      </c>
      <c r="H193" s="336" t="s">
        <v>27</v>
      </c>
      <c r="I193" s="426">
        <f t="shared" si="24"/>
        <v>262</v>
      </c>
      <c r="J193" s="427">
        <f t="shared" si="25"/>
        <v>22</v>
      </c>
      <c r="K193" s="427">
        <f t="shared" si="26"/>
        <v>14</v>
      </c>
      <c r="L193" s="427">
        <f t="shared" si="27"/>
        <v>3</v>
      </c>
      <c r="M193" s="427">
        <f t="shared" si="28"/>
        <v>221</v>
      </c>
      <c r="N193" s="427">
        <f t="shared" si="29"/>
        <v>2</v>
      </c>
      <c r="O193" s="428">
        <f t="shared" si="30"/>
        <v>62</v>
      </c>
      <c r="P193" s="427">
        <v>4</v>
      </c>
      <c r="Q193" s="427">
        <v>0</v>
      </c>
      <c r="R193" s="427">
        <v>0</v>
      </c>
      <c r="S193" s="427">
        <v>58</v>
      </c>
      <c r="T193" s="429">
        <v>0</v>
      </c>
      <c r="U193" s="428">
        <f>SUM(V193:Z193)</f>
        <v>70</v>
      </c>
      <c r="V193" s="427">
        <v>8</v>
      </c>
      <c r="W193" s="427">
        <v>2</v>
      </c>
      <c r="X193" s="427">
        <v>1</v>
      </c>
      <c r="Y193" s="427">
        <v>59</v>
      </c>
      <c r="Z193" s="427">
        <v>0</v>
      </c>
      <c r="AA193" s="428">
        <f t="shared" si="31"/>
        <v>69</v>
      </c>
      <c r="AB193" s="427">
        <v>5</v>
      </c>
      <c r="AC193" s="427">
        <v>6</v>
      </c>
      <c r="AD193" s="427">
        <v>1</v>
      </c>
      <c r="AE193" s="427">
        <v>56</v>
      </c>
      <c r="AF193" s="427">
        <v>1</v>
      </c>
      <c r="AG193" s="428">
        <f t="shared" si="32"/>
        <v>61</v>
      </c>
      <c r="AH193" s="427">
        <v>5</v>
      </c>
      <c r="AI193" s="427">
        <v>6</v>
      </c>
      <c r="AJ193" s="427">
        <v>1</v>
      </c>
      <c r="AK193" s="427">
        <v>48</v>
      </c>
      <c r="AL193" s="427">
        <v>1</v>
      </c>
    </row>
    <row r="194" ht="26.4" outlineLevel="2" spans="1:38">
      <c r="A194" s="36" t="s">
        <v>23</v>
      </c>
      <c r="B194" s="37">
        <v>505408</v>
      </c>
      <c r="C194" s="123">
        <v>540901</v>
      </c>
      <c r="D194" s="118" t="s">
        <v>123</v>
      </c>
      <c r="E194" s="301">
        <v>1</v>
      </c>
      <c r="F194" s="118" t="s">
        <v>25</v>
      </c>
      <c r="G194" s="301">
        <v>22</v>
      </c>
      <c r="H194" s="336" t="s">
        <v>28</v>
      </c>
      <c r="I194" s="426">
        <f t="shared" si="24"/>
        <v>0</v>
      </c>
      <c r="J194" s="427">
        <f t="shared" si="25"/>
        <v>0</v>
      </c>
      <c r="K194" s="427">
        <f t="shared" si="26"/>
        <v>0</v>
      </c>
      <c r="L194" s="427">
        <f t="shared" si="27"/>
        <v>0</v>
      </c>
      <c r="M194" s="427">
        <f t="shared" si="28"/>
        <v>0</v>
      </c>
      <c r="N194" s="427">
        <f t="shared" si="29"/>
        <v>0</v>
      </c>
      <c r="O194" s="428">
        <f t="shared" si="30"/>
        <v>0</v>
      </c>
      <c r="P194" s="427">
        <v>0</v>
      </c>
      <c r="Q194" s="427">
        <v>0</v>
      </c>
      <c r="R194" s="427">
        <v>0</v>
      </c>
      <c r="S194" s="427">
        <v>0</v>
      </c>
      <c r="T194" s="427">
        <v>0</v>
      </c>
      <c r="U194" s="428">
        <v>0</v>
      </c>
      <c r="V194" s="427">
        <v>0</v>
      </c>
      <c r="W194" s="427">
        <v>0</v>
      </c>
      <c r="X194" s="427">
        <v>0</v>
      </c>
      <c r="Y194" s="427">
        <v>0</v>
      </c>
      <c r="Z194" s="427">
        <v>0</v>
      </c>
      <c r="AA194" s="428">
        <f t="shared" si="31"/>
        <v>0</v>
      </c>
      <c r="AB194" s="427">
        <v>0</v>
      </c>
      <c r="AC194" s="427">
        <v>0</v>
      </c>
      <c r="AD194" s="427">
        <v>0</v>
      </c>
      <c r="AE194" s="427">
        <v>0</v>
      </c>
      <c r="AF194" s="427">
        <v>0</v>
      </c>
      <c r="AG194" s="428">
        <f t="shared" si="32"/>
        <v>0</v>
      </c>
      <c r="AH194" s="427">
        <v>0</v>
      </c>
      <c r="AI194" s="427">
        <v>0</v>
      </c>
      <c r="AJ194" s="427">
        <v>0</v>
      </c>
      <c r="AK194" s="427">
        <v>0</v>
      </c>
      <c r="AL194" s="427">
        <v>0</v>
      </c>
    </row>
    <row r="195" ht="26.4" outlineLevel="2" spans="1:38">
      <c r="A195" s="36" t="s">
        <v>23</v>
      </c>
      <c r="B195" s="37">
        <v>505426</v>
      </c>
      <c r="C195" s="123">
        <v>542601</v>
      </c>
      <c r="D195" s="118" t="s">
        <v>124</v>
      </c>
      <c r="E195" s="301">
        <v>1</v>
      </c>
      <c r="F195" s="118" t="s">
        <v>25</v>
      </c>
      <c r="G195" s="301" t="s">
        <v>26</v>
      </c>
      <c r="H195" s="336" t="s">
        <v>27</v>
      </c>
      <c r="I195" s="426">
        <f t="shared" si="24"/>
        <v>11653</v>
      </c>
      <c r="J195" s="427">
        <f t="shared" si="25"/>
        <v>3050</v>
      </c>
      <c r="K195" s="427">
        <f t="shared" si="26"/>
        <v>1107</v>
      </c>
      <c r="L195" s="427">
        <f t="shared" si="27"/>
        <v>43</v>
      </c>
      <c r="M195" s="427">
        <f t="shared" si="28"/>
        <v>7424</v>
      </c>
      <c r="N195" s="427">
        <f t="shared" si="29"/>
        <v>29</v>
      </c>
      <c r="O195" s="428">
        <f t="shared" si="30"/>
        <v>2613</v>
      </c>
      <c r="P195" s="427">
        <v>599</v>
      </c>
      <c r="Q195" s="427">
        <v>314</v>
      </c>
      <c r="R195" s="427">
        <v>13</v>
      </c>
      <c r="S195" s="427">
        <v>1676</v>
      </c>
      <c r="T195" s="429">
        <v>11</v>
      </c>
      <c r="U195" s="428">
        <f>SUM(V195:Z195)</f>
        <v>2710</v>
      </c>
      <c r="V195" s="427">
        <v>667</v>
      </c>
      <c r="W195" s="427">
        <v>277</v>
      </c>
      <c r="X195" s="427">
        <v>11</v>
      </c>
      <c r="Y195" s="427">
        <v>1753</v>
      </c>
      <c r="Z195" s="427">
        <v>2</v>
      </c>
      <c r="AA195" s="428">
        <f t="shared" si="31"/>
        <v>3630</v>
      </c>
      <c r="AB195" s="427">
        <v>1172</v>
      </c>
      <c r="AC195" s="427">
        <v>258</v>
      </c>
      <c r="AD195" s="427">
        <v>10</v>
      </c>
      <c r="AE195" s="427">
        <v>2182</v>
      </c>
      <c r="AF195" s="427">
        <v>8</v>
      </c>
      <c r="AG195" s="428">
        <f t="shared" si="32"/>
        <v>2700</v>
      </c>
      <c r="AH195" s="427">
        <v>612</v>
      </c>
      <c r="AI195" s="427">
        <v>258</v>
      </c>
      <c r="AJ195" s="427">
        <v>9</v>
      </c>
      <c r="AK195" s="427">
        <v>1813</v>
      </c>
      <c r="AL195" s="427">
        <v>8</v>
      </c>
    </row>
    <row r="196" ht="26.4" outlineLevel="2" spans="1:38">
      <c r="A196" s="36" t="s">
        <v>23</v>
      </c>
      <c r="B196" s="37">
        <v>505426</v>
      </c>
      <c r="C196" s="123">
        <v>542601</v>
      </c>
      <c r="D196" s="118" t="s">
        <v>124</v>
      </c>
      <c r="E196" s="301">
        <v>1</v>
      </c>
      <c r="F196" s="118" t="s">
        <v>25</v>
      </c>
      <c r="G196" s="301">
        <v>22</v>
      </c>
      <c r="H196" s="336" t="s">
        <v>28</v>
      </c>
      <c r="I196" s="426">
        <f t="shared" si="24"/>
        <v>0</v>
      </c>
      <c r="J196" s="427">
        <f t="shared" si="25"/>
        <v>0</v>
      </c>
      <c r="K196" s="427">
        <f t="shared" si="26"/>
        <v>0</v>
      </c>
      <c r="L196" s="427">
        <f t="shared" si="27"/>
        <v>0</v>
      </c>
      <c r="M196" s="427">
        <f t="shared" si="28"/>
        <v>0</v>
      </c>
      <c r="N196" s="427">
        <f t="shared" si="29"/>
        <v>0</v>
      </c>
      <c r="O196" s="428">
        <f t="shared" si="30"/>
        <v>0</v>
      </c>
      <c r="P196" s="427">
        <v>0</v>
      </c>
      <c r="Q196" s="427">
        <v>0</v>
      </c>
      <c r="R196" s="427">
        <v>0</v>
      </c>
      <c r="S196" s="427">
        <v>0</v>
      </c>
      <c r="T196" s="427">
        <v>0</v>
      </c>
      <c r="U196" s="428">
        <v>0</v>
      </c>
      <c r="V196" s="427">
        <v>0</v>
      </c>
      <c r="W196" s="427">
        <v>0</v>
      </c>
      <c r="X196" s="427">
        <v>0</v>
      </c>
      <c r="Y196" s="427">
        <v>0</v>
      </c>
      <c r="Z196" s="427">
        <v>0</v>
      </c>
      <c r="AA196" s="428">
        <f t="shared" si="31"/>
        <v>0</v>
      </c>
      <c r="AB196" s="427">
        <v>0</v>
      </c>
      <c r="AC196" s="427">
        <v>0</v>
      </c>
      <c r="AD196" s="427">
        <v>0</v>
      </c>
      <c r="AE196" s="427">
        <v>0</v>
      </c>
      <c r="AF196" s="427">
        <v>0</v>
      </c>
      <c r="AG196" s="428">
        <f t="shared" si="32"/>
        <v>0</v>
      </c>
      <c r="AH196" s="427">
        <v>0</v>
      </c>
      <c r="AI196" s="427">
        <v>0</v>
      </c>
      <c r="AJ196" s="427">
        <v>0</v>
      </c>
      <c r="AK196" s="427">
        <v>0</v>
      </c>
      <c r="AL196" s="427">
        <v>0</v>
      </c>
    </row>
    <row r="197" ht="26.4" outlineLevel="2" spans="1:38">
      <c r="A197" s="36" t="s">
        <v>23</v>
      </c>
      <c r="B197" s="37">
        <v>505429</v>
      </c>
      <c r="C197" s="123">
        <v>542901</v>
      </c>
      <c r="D197" s="118" t="s">
        <v>125</v>
      </c>
      <c r="E197" s="301">
        <v>1</v>
      </c>
      <c r="F197" s="118" t="s">
        <v>25</v>
      </c>
      <c r="G197" s="301" t="s">
        <v>26</v>
      </c>
      <c r="H197" s="336" t="s">
        <v>27</v>
      </c>
      <c r="I197" s="426">
        <f t="shared" si="24"/>
        <v>23130</v>
      </c>
      <c r="J197" s="427">
        <f t="shared" si="25"/>
        <v>1905</v>
      </c>
      <c r="K197" s="427">
        <f t="shared" si="26"/>
        <v>810</v>
      </c>
      <c r="L197" s="427">
        <f t="shared" si="27"/>
        <v>15</v>
      </c>
      <c r="M197" s="427">
        <f t="shared" si="28"/>
        <v>20388</v>
      </c>
      <c r="N197" s="427">
        <f t="shared" si="29"/>
        <v>12</v>
      </c>
      <c r="O197" s="428">
        <f t="shared" si="30"/>
        <v>5007</v>
      </c>
      <c r="P197" s="427">
        <v>616</v>
      </c>
      <c r="Q197" s="427">
        <v>218</v>
      </c>
      <c r="R197" s="427">
        <v>9</v>
      </c>
      <c r="S197" s="427">
        <v>4158</v>
      </c>
      <c r="T197" s="427">
        <v>6</v>
      </c>
      <c r="U197" s="428">
        <v>5532</v>
      </c>
      <c r="V197" s="427">
        <v>615</v>
      </c>
      <c r="W197" s="427">
        <v>286</v>
      </c>
      <c r="X197" s="427">
        <v>6</v>
      </c>
      <c r="Y197" s="427">
        <v>4619</v>
      </c>
      <c r="Z197" s="427">
        <v>6</v>
      </c>
      <c r="AA197" s="428">
        <f t="shared" si="31"/>
        <v>6297</v>
      </c>
      <c r="AB197" s="427">
        <v>359</v>
      </c>
      <c r="AC197" s="427">
        <v>131</v>
      </c>
      <c r="AD197" s="427">
        <v>0</v>
      </c>
      <c r="AE197" s="427">
        <v>5807</v>
      </c>
      <c r="AF197" s="427">
        <v>0</v>
      </c>
      <c r="AG197" s="428">
        <f t="shared" si="32"/>
        <v>6294</v>
      </c>
      <c r="AH197" s="427">
        <v>315</v>
      </c>
      <c r="AI197" s="427">
        <v>175</v>
      </c>
      <c r="AJ197" s="427">
        <v>0</v>
      </c>
      <c r="AK197" s="427">
        <v>5804</v>
      </c>
      <c r="AL197" s="427">
        <v>0</v>
      </c>
    </row>
    <row r="198" ht="26.4" outlineLevel="2" spans="1:38">
      <c r="A198" s="36" t="s">
        <v>23</v>
      </c>
      <c r="B198" s="37">
        <v>505429</v>
      </c>
      <c r="C198" s="123">
        <v>542901</v>
      </c>
      <c r="D198" s="118" t="s">
        <v>125</v>
      </c>
      <c r="E198" s="301">
        <v>1</v>
      </c>
      <c r="F198" s="118" t="s">
        <v>25</v>
      </c>
      <c r="G198" s="301">
        <v>22</v>
      </c>
      <c r="H198" s="336" t="s">
        <v>28</v>
      </c>
      <c r="I198" s="426">
        <f t="shared" ref="I198:I261" si="33">SUM(J198:N198)</f>
        <v>1291</v>
      </c>
      <c r="J198" s="427">
        <f t="shared" ref="J198:J261" si="34">P198+V198+AB198+AH198</f>
        <v>255</v>
      </c>
      <c r="K198" s="427">
        <f t="shared" ref="K198:K261" si="35">Q198+W198+AC198+AI198</f>
        <v>10</v>
      </c>
      <c r="L198" s="427">
        <f t="shared" ref="L198:L261" si="36">R198+X198+AD198+AJ198</f>
        <v>0</v>
      </c>
      <c r="M198" s="427">
        <f t="shared" ref="M198:M261" si="37">S198+Y198+AE198+AK198</f>
        <v>1024</v>
      </c>
      <c r="N198" s="427">
        <f t="shared" ref="N198:N261" si="38">T198+Z198+AF198+AL198</f>
        <v>2</v>
      </c>
      <c r="O198" s="428">
        <f t="shared" ref="O198:O261" si="39">SUM(P198:T198)</f>
        <v>216</v>
      </c>
      <c r="P198" s="427">
        <v>39</v>
      </c>
      <c r="Q198" s="427">
        <v>2</v>
      </c>
      <c r="R198" s="427">
        <v>0</v>
      </c>
      <c r="S198" s="427">
        <v>175</v>
      </c>
      <c r="T198" s="427">
        <v>0</v>
      </c>
      <c r="U198" s="428">
        <v>395</v>
      </c>
      <c r="V198" s="427">
        <v>68</v>
      </c>
      <c r="W198" s="427">
        <v>4</v>
      </c>
      <c r="X198" s="427">
        <v>0</v>
      </c>
      <c r="Y198" s="427">
        <v>321</v>
      </c>
      <c r="Z198" s="427">
        <v>2</v>
      </c>
      <c r="AA198" s="428">
        <f t="shared" ref="AA198:AA261" si="40">SUM(AB198:AF198)</f>
        <v>340</v>
      </c>
      <c r="AB198" s="427">
        <v>74</v>
      </c>
      <c r="AC198" s="427">
        <v>2</v>
      </c>
      <c r="AD198" s="427">
        <v>0</v>
      </c>
      <c r="AE198" s="427">
        <v>264</v>
      </c>
      <c r="AF198" s="427">
        <v>0</v>
      </c>
      <c r="AG198" s="428">
        <f t="shared" ref="AG198:AG261" si="41">SUM(AH198:AL198)</f>
        <v>340</v>
      </c>
      <c r="AH198" s="427">
        <v>74</v>
      </c>
      <c r="AI198" s="427">
        <v>2</v>
      </c>
      <c r="AJ198" s="427">
        <v>0</v>
      </c>
      <c r="AK198" s="427">
        <v>264</v>
      </c>
      <c r="AL198" s="427">
        <v>0</v>
      </c>
    </row>
    <row r="199" ht="26.4" outlineLevel="2" spans="1:38">
      <c r="A199" s="36" t="s">
        <v>23</v>
      </c>
      <c r="B199" s="37">
        <v>505501</v>
      </c>
      <c r="C199" s="123">
        <v>550101</v>
      </c>
      <c r="D199" s="118" t="s">
        <v>126</v>
      </c>
      <c r="E199" s="301">
        <v>1</v>
      </c>
      <c r="F199" s="118" t="s">
        <v>25</v>
      </c>
      <c r="G199" s="301" t="s">
        <v>26</v>
      </c>
      <c r="H199" s="336" t="s">
        <v>27</v>
      </c>
      <c r="I199" s="426">
        <f t="shared" si="33"/>
        <v>16540</v>
      </c>
      <c r="J199" s="427">
        <f t="shared" si="34"/>
        <v>5482</v>
      </c>
      <c r="K199" s="427">
        <f t="shared" si="35"/>
        <v>1042</v>
      </c>
      <c r="L199" s="427">
        <f t="shared" si="36"/>
        <v>15</v>
      </c>
      <c r="M199" s="427">
        <f t="shared" si="37"/>
        <v>9988</v>
      </c>
      <c r="N199" s="427">
        <f t="shared" si="38"/>
        <v>13</v>
      </c>
      <c r="O199" s="428">
        <f t="shared" si="39"/>
        <v>3586</v>
      </c>
      <c r="P199" s="427">
        <v>1060</v>
      </c>
      <c r="Q199" s="427">
        <v>211</v>
      </c>
      <c r="R199" s="427">
        <v>1</v>
      </c>
      <c r="S199" s="427">
        <v>2312</v>
      </c>
      <c r="T199" s="427">
        <v>2</v>
      </c>
      <c r="U199" s="428">
        <f>SUM(V199:Z199)</f>
        <v>4427</v>
      </c>
      <c r="V199" s="427">
        <v>1495</v>
      </c>
      <c r="W199" s="427">
        <v>332</v>
      </c>
      <c r="X199" s="427">
        <v>5</v>
      </c>
      <c r="Y199" s="427">
        <v>2592</v>
      </c>
      <c r="Z199" s="427">
        <v>3</v>
      </c>
      <c r="AA199" s="428">
        <f t="shared" si="40"/>
        <v>4661</v>
      </c>
      <c r="AB199" s="427">
        <v>1650</v>
      </c>
      <c r="AC199" s="427">
        <v>415</v>
      </c>
      <c r="AD199" s="427">
        <v>9</v>
      </c>
      <c r="AE199" s="427">
        <v>2579</v>
      </c>
      <c r="AF199" s="427">
        <v>8</v>
      </c>
      <c r="AG199" s="428">
        <f t="shared" si="41"/>
        <v>3866</v>
      </c>
      <c r="AH199" s="427">
        <v>1277</v>
      </c>
      <c r="AI199" s="427">
        <v>84</v>
      </c>
      <c r="AJ199" s="427">
        <v>0</v>
      </c>
      <c r="AK199" s="427">
        <v>2505</v>
      </c>
      <c r="AL199" s="427">
        <v>0</v>
      </c>
    </row>
    <row r="200" ht="26.4" outlineLevel="2" spans="1:38">
      <c r="A200" s="36" t="s">
        <v>23</v>
      </c>
      <c r="B200" s="37">
        <v>505501</v>
      </c>
      <c r="C200" s="123">
        <v>550101</v>
      </c>
      <c r="D200" s="118" t="s">
        <v>126</v>
      </c>
      <c r="E200" s="301">
        <v>1</v>
      </c>
      <c r="F200" s="118" t="s">
        <v>25</v>
      </c>
      <c r="G200" s="301">
        <v>22</v>
      </c>
      <c r="H200" s="336" t="s">
        <v>28</v>
      </c>
      <c r="I200" s="426">
        <f t="shared" si="33"/>
        <v>1379</v>
      </c>
      <c r="J200" s="427">
        <f t="shared" si="34"/>
        <v>518</v>
      </c>
      <c r="K200" s="427">
        <f t="shared" si="35"/>
        <v>15</v>
      </c>
      <c r="L200" s="427">
        <f t="shared" si="36"/>
        <v>0</v>
      </c>
      <c r="M200" s="427">
        <f t="shared" si="37"/>
        <v>846</v>
      </c>
      <c r="N200" s="427">
        <f t="shared" si="38"/>
        <v>0</v>
      </c>
      <c r="O200" s="428">
        <f t="shared" si="39"/>
        <v>323</v>
      </c>
      <c r="P200" s="427">
        <v>139</v>
      </c>
      <c r="Q200" s="427">
        <v>4</v>
      </c>
      <c r="R200" s="427">
        <v>0</v>
      </c>
      <c r="S200" s="427">
        <v>180</v>
      </c>
      <c r="T200" s="427">
        <v>0</v>
      </c>
      <c r="U200" s="428">
        <v>329</v>
      </c>
      <c r="V200" s="427">
        <v>139</v>
      </c>
      <c r="W200" s="427">
        <v>3</v>
      </c>
      <c r="X200" s="427">
        <v>0</v>
      </c>
      <c r="Y200" s="427">
        <v>187</v>
      </c>
      <c r="Z200" s="427">
        <v>0</v>
      </c>
      <c r="AA200" s="428">
        <f t="shared" si="40"/>
        <v>364</v>
      </c>
      <c r="AB200" s="427">
        <v>120</v>
      </c>
      <c r="AC200" s="427">
        <v>4</v>
      </c>
      <c r="AD200" s="427">
        <v>0</v>
      </c>
      <c r="AE200" s="427">
        <v>240</v>
      </c>
      <c r="AF200" s="427">
        <v>0</v>
      </c>
      <c r="AG200" s="428">
        <f t="shared" si="41"/>
        <v>363</v>
      </c>
      <c r="AH200" s="427">
        <v>120</v>
      </c>
      <c r="AI200" s="427">
        <v>4</v>
      </c>
      <c r="AJ200" s="427">
        <v>0</v>
      </c>
      <c r="AK200" s="427">
        <v>239</v>
      </c>
      <c r="AL200" s="427">
        <v>0</v>
      </c>
    </row>
    <row r="201" ht="26.4" outlineLevel="2" spans="1:38">
      <c r="A201" s="36" t="s">
        <v>39</v>
      </c>
      <c r="B201" s="37">
        <v>505502</v>
      </c>
      <c r="C201" s="123">
        <v>550201</v>
      </c>
      <c r="D201" s="118" t="s">
        <v>127</v>
      </c>
      <c r="E201" s="301">
        <v>1</v>
      </c>
      <c r="F201" s="118" t="s">
        <v>25</v>
      </c>
      <c r="G201" s="301" t="s">
        <v>26</v>
      </c>
      <c r="H201" s="336" t="s">
        <v>27</v>
      </c>
      <c r="I201" s="426">
        <f t="shared" si="33"/>
        <v>1222</v>
      </c>
      <c r="J201" s="427">
        <f t="shared" si="34"/>
        <v>623</v>
      </c>
      <c r="K201" s="427">
        <f t="shared" si="35"/>
        <v>75</v>
      </c>
      <c r="L201" s="427">
        <f t="shared" si="36"/>
        <v>3</v>
      </c>
      <c r="M201" s="427">
        <f t="shared" si="37"/>
        <v>518</v>
      </c>
      <c r="N201" s="427">
        <f t="shared" si="38"/>
        <v>3</v>
      </c>
      <c r="O201" s="428">
        <f t="shared" si="39"/>
        <v>824</v>
      </c>
      <c r="P201" s="427">
        <v>443</v>
      </c>
      <c r="Q201" s="427">
        <v>28</v>
      </c>
      <c r="R201" s="427">
        <v>1</v>
      </c>
      <c r="S201" s="427">
        <v>352</v>
      </c>
      <c r="T201" s="427">
        <v>0</v>
      </c>
      <c r="U201" s="428">
        <v>93</v>
      </c>
      <c r="V201" s="427">
        <v>37</v>
      </c>
      <c r="W201" s="427">
        <v>10</v>
      </c>
      <c r="X201" s="427">
        <v>0</v>
      </c>
      <c r="Y201" s="427">
        <v>46</v>
      </c>
      <c r="Z201" s="427">
        <v>0</v>
      </c>
      <c r="AA201" s="428">
        <f t="shared" si="40"/>
        <v>211</v>
      </c>
      <c r="AB201" s="427">
        <v>103</v>
      </c>
      <c r="AC201" s="427">
        <v>37</v>
      </c>
      <c r="AD201" s="427">
        <v>2</v>
      </c>
      <c r="AE201" s="427">
        <v>66</v>
      </c>
      <c r="AF201" s="427">
        <v>3</v>
      </c>
      <c r="AG201" s="428">
        <f t="shared" si="41"/>
        <v>94</v>
      </c>
      <c r="AH201" s="427">
        <v>40</v>
      </c>
      <c r="AI201" s="427">
        <v>0</v>
      </c>
      <c r="AJ201" s="427">
        <v>0</v>
      </c>
      <c r="AK201" s="427">
        <v>54</v>
      </c>
      <c r="AL201" s="427">
        <v>0</v>
      </c>
    </row>
    <row r="202" ht="26.4" outlineLevel="2" spans="1:38">
      <c r="A202" s="36" t="s">
        <v>39</v>
      </c>
      <c r="B202" s="37">
        <v>505502</v>
      </c>
      <c r="C202" s="123">
        <v>550201</v>
      </c>
      <c r="D202" s="118" t="s">
        <v>127</v>
      </c>
      <c r="E202" s="301">
        <v>1</v>
      </c>
      <c r="F202" s="118" t="s">
        <v>25</v>
      </c>
      <c r="G202" s="301">
        <v>22</v>
      </c>
      <c r="H202" s="336" t="s">
        <v>28</v>
      </c>
      <c r="I202" s="426">
        <f t="shared" si="33"/>
        <v>0</v>
      </c>
      <c r="J202" s="427">
        <f t="shared" si="34"/>
        <v>0</v>
      </c>
      <c r="K202" s="427">
        <f t="shared" si="35"/>
        <v>0</v>
      </c>
      <c r="L202" s="427">
        <f t="shared" si="36"/>
        <v>0</v>
      </c>
      <c r="M202" s="427">
        <f t="shared" si="37"/>
        <v>0</v>
      </c>
      <c r="N202" s="427">
        <f t="shared" si="38"/>
        <v>0</v>
      </c>
      <c r="O202" s="428">
        <f t="shared" si="39"/>
        <v>0</v>
      </c>
      <c r="P202" s="427">
        <v>0</v>
      </c>
      <c r="Q202" s="427">
        <v>0</v>
      </c>
      <c r="R202" s="427">
        <v>0</v>
      </c>
      <c r="S202" s="427">
        <v>0</v>
      </c>
      <c r="T202" s="429">
        <v>0</v>
      </c>
      <c r="U202" s="428">
        <v>0</v>
      </c>
      <c r="V202" s="427">
        <v>0</v>
      </c>
      <c r="W202" s="427">
        <v>0</v>
      </c>
      <c r="X202" s="427">
        <v>0</v>
      </c>
      <c r="Y202" s="427">
        <v>0</v>
      </c>
      <c r="Z202" s="427">
        <v>0</v>
      </c>
      <c r="AA202" s="428">
        <f t="shared" si="40"/>
        <v>0</v>
      </c>
      <c r="AB202" s="427">
        <v>0</v>
      </c>
      <c r="AC202" s="427">
        <v>0</v>
      </c>
      <c r="AD202" s="427">
        <v>0</v>
      </c>
      <c r="AE202" s="427">
        <v>0</v>
      </c>
      <c r="AF202" s="427">
        <v>0</v>
      </c>
      <c r="AG202" s="428">
        <f t="shared" si="41"/>
        <v>0</v>
      </c>
      <c r="AH202" s="427">
        <v>0</v>
      </c>
      <c r="AI202" s="427">
        <v>0</v>
      </c>
      <c r="AJ202" s="427">
        <v>0</v>
      </c>
      <c r="AK202" s="427">
        <v>0</v>
      </c>
      <c r="AL202" s="427">
        <v>0</v>
      </c>
    </row>
    <row r="203" ht="26.4" outlineLevel="2" spans="1:38">
      <c r="A203" s="36" t="s">
        <v>30</v>
      </c>
      <c r="B203" s="37">
        <v>505505</v>
      </c>
      <c r="C203" s="123">
        <v>550701</v>
      </c>
      <c r="D203" s="118" t="s">
        <v>128</v>
      </c>
      <c r="E203" s="301">
        <v>1</v>
      </c>
      <c r="F203" s="118" t="s">
        <v>25</v>
      </c>
      <c r="G203" s="301" t="s">
        <v>26</v>
      </c>
      <c r="H203" s="336" t="s">
        <v>27</v>
      </c>
      <c r="I203" s="426">
        <f t="shared" si="33"/>
        <v>127</v>
      </c>
      <c r="J203" s="427">
        <f t="shared" si="34"/>
        <v>43</v>
      </c>
      <c r="K203" s="427">
        <f t="shared" si="35"/>
        <v>22</v>
      </c>
      <c r="L203" s="427">
        <f t="shared" si="36"/>
        <v>1</v>
      </c>
      <c r="M203" s="427">
        <f t="shared" si="37"/>
        <v>61</v>
      </c>
      <c r="N203" s="427">
        <f t="shared" si="38"/>
        <v>0</v>
      </c>
      <c r="O203" s="428">
        <f t="shared" si="39"/>
        <v>15</v>
      </c>
      <c r="P203" s="427">
        <v>2</v>
      </c>
      <c r="Q203" s="427">
        <v>3</v>
      </c>
      <c r="R203" s="427">
        <v>0</v>
      </c>
      <c r="S203" s="427">
        <v>10</v>
      </c>
      <c r="T203" s="427">
        <v>0</v>
      </c>
      <c r="U203" s="428">
        <v>35</v>
      </c>
      <c r="V203" s="427">
        <v>11</v>
      </c>
      <c r="W203" s="427">
        <v>8</v>
      </c>
      <c r="X203" s="427">
        <v>1</v>
      </c>
      <c r="Y203" s="427">
        <v>15</v>
      </c>
      <c r="Z203" s="427">
        <v>0</v>
      </c>
      <c r="AA203" s="428">
        <f t="shared" si="40"/>
        <v>42</v>
      </c>
      <c r="AB203" s="427">
        <v>15</v>
      </c>
      <c r="AC203" s="427">
        <v>9</v>
      </c>
      <c r="AD203" s="427">
        <v>0</v>
      </c>
      <c r="AE203" s="427">
        <v>18</v>
      </c>
      <c r="AF203" s="427">
        <v>0</v>
      </c>
      <c r="AG203" s="428">
        <f t="shared" si="41"/>
        <v>35</v>
      </c>
      <c r="AH203" s="427">
        <v>15</v>
      </c>
      <c r="AI203" s="427">
        <v>2</v>
      </c>
      <c r="AJ203" s="427">
        <v>0</v>
      </c>
      <c r="AK203" s="427">
        <v>18</v>
      </c>
      <c r="AL203" s="427">
        <v>0</v>
      </c>
    </row>
    <row r="204" ht="26.4" outlineLevel="2" spans="1:38">
      <c r="A204" s="36" t="s">
        <v>30</v>
      </c>
      <c r="B204" s="37">
        <v>505505</v>
      </c>
      <c r="C204" s="123">
        <v>550701</v>
      </c>
      <c r="D204" s="118" t="s">
        <v>128</v>
      </c>
      <c r="E204" s="301">
        <v>1</v>
      </c>
      <c r="F204" s="118" t="s">
        <v>25</v>
      </c>
      <c r="G204" s="301">
        <v>22</v>
      </c>
      <c r="H204" s="336" t="s">
        <v>28</v>
      </c>
      <c r="I204" s="426">
        <f t="shared" si="33"/>
        <v>0</v>
      </c>
      <c r="J204" s="427">
        <f t="shared" si="34"/>
        <v>0</v>
      </c>
      <c r="K204" s="427">
        <f t="shared" si="35"/>
        <v>0</v>
      </c>
      <c r="L204" s="427">
        <f t="shared" si="36"/>
        <v>0</v>
      </c>
      <c r="M204" s="427">
        <f t="shared" si="37"/>
        <v>0</v>
      </c>
      <c r="N204" s="427">
        <f t="shared" si="38"/>
        <v>0</v>
      </c>
      <c r="O204" s="428">
        <f t="shared" si="39"/>
        <v>0</v>
      </c>
      <c r="P204" s="427">
        <v>0</v>
      </c>
      <c r="Q204" s="427">
        <v>0</v>
      </c>
      <c r="R204" s="427">
        <v>0</v>
      </c>
      <c r="S204" s="427">
        <v>0</v>
      </c>
      <c r="T204" s="427">
        <v>0</v>
      </c>
      <c r="U204" s="428">
        <v>0</v>
      </c>
      <c r="V204" s="427">
        <v>0</v>
      </c>
      <c r="W204" s="427">
        <v>0</v>
      </c>
      <c r="X204" s="427">
        <v>0</v>
      </c>
      <c r="Y204" s="427">
        <v>0</v>
      </c>
      <c r="Z204" s="427">
        <v>0</v>
      </c>
      <c r="AA204" s="428">
        <f t="shared" si="40"/>
        <v>0</v>
      </c>
      <c r="AB204" s="427">
        <v>0</v>
      </c>
      <c r="AC204" s="427">
        <v>0</v>
      </c>
      <c r="AD204" s="427">
        <v>0</v>
      </c>
      <c r="AE204" s="427">
        <v>0</v>
      </c>
      <c r="AF204" s="427">
        <v>0</v>
      </c>
      <c r="AG204" s="428">
        <f t="shared" si="41"/>
        <v>0</v>
      </c>
      <c r="AH204" s="427">
        <v>0</v>
      </c>
      <c r="AI204" s="427">
        <v>0</v>
      </c>
      <c r="AJ204" s="427">
        <v>0</v>
      </c>
      <c r="AK204" s="427">
        <v>0</v>
      </c>
      <c r="AL204" s="427">
        <v>0</v>
      </c>
    </row>
    <row r="205" ht="26.4" outlineLevel="2" spans="1:38">
      <c r="A205" s="36" t="s">
        <v>39</v>
      </c>
      <c r="B205" s="37">
        <v>505601</v>
      </c>
      <c r="C205" s="123">
        <v>560101</v>
      </c>
      <c r="D205" s="118" t="s">
        <v>129</v>
      </c>
      <c r="E205" s="301">
        <v>1</v>
      </c>
      <c r="F205" s="118" t="s">
        <v>25</v>
      </c>
      <c r="G205" s="301" t="s">
        <v>26</v>
      </c>
      <c r="H205" s="336" t="s">
        <v>27</v>
      </c>
      <c r="I205" s="426">
        <f t="shared" si="33"/>
        <v>699</v>
      </c>
      <c r="J205" s="427">
        <f t="shared" si="34"/>
        <v>37</v>
      </c>
      <c r="K205" s="427">
        <f t="shared" si="35"/>
        <v>50</v>
      </c>
      <c r="L205" s="427">
        <f t="shared" si="36"/>
        <v>0</v>
      </c>
      <c r="M205" s="427">
        <f t="shared" si="37"/>
        <v>611</v>
      </c>
      <c r="N205" s="427">
        <f t="shared" si="38"/>
        <v>1</v>
      </c>
      <c r="O205" s="428">
        <f t="shared" si="39"/>
        <v>699</v>
      </c>
      <c r="P205" s="427">
        <v>37</v>
      </c>
      <c r="Q205" s="427">
        <v>50</v>
      </c>
      <c r="R205" s="427">
        <v>0</v>
      </c>
      <c r="S205" s="427">
        <v>611</v>
      </c>
      <c r="T205" s="427">
        <v>1</v>
      </c>
      <c r="U205" s="428">
        <v>0</v>
      </c>
      <c r="V205" s="427">
        <v>0</v>
      </c>
      <c r="W205" s="427">
        <v>0</v>
      </c>
      <c r="X205" s="427">
        <v>0</v>
      </c>
      <c r="Y205" s="427">
        <v>0</v>
      </c>
      <c r="Z205" s="427">
        <v>0</v>
      </c>
      <c r="AA205" s="428">
        <f t="shared" si="40"/>
        <v>0</v>
      </c>
      <c r="AB205" s="427">
        <v>0</v>
      </c>
      <c r="AC205" s="427">
        <v>0</v>
      </c>
      <c r="AD205" s="427">
        <v>0</v>
      </c>
      <c r="AE205" s="427">
        <v>0</v>
      </c>
      <c r="AF205" s="427">
        <v>0</v>
      </c>
      <c r="AG205" s="428">
        <f t="shared" si="41"/>
        <v>0</v>
      </c>
      <c r="AH205" s="427">
        <v>0</v>
      </c>
      <c r="AI205" s="427">
        <v>0</v>
      </c>
      <c r="AJ205" s="427">
        <v>0</v>
      </c>
      <c r="AK205" s="427">
        <v>0</v>
      </c>
      <c r="AL205" s="427">
        <v>0</v>
      </c>
    </row>
    <row r="206" ht="26.4" outlineLevel="2" spans="1:38">
      <c r="A206" s="36" t="s">
        <v>39</v>
      </c>
      <c r="B206" s="37">
        <v>505601</v>
      </c>
      <c r="C206" s="123">
        <v>560101</v>
      </c>
      <c r="D206" s="118" t="s">
        <v>129</v>
      </c>
      <c r="E206" s="301">
        <v>1</v>
      </c>
      <c r="F206" s="118" t="s">
        <v>25</v>
      </c>
      <c r="G206" s="301">
        <v>22</v>
      </c>
      <c r="H206" s="336" t="s">
        <v>28</v>
      </c>
      <c r="I206" s="426">
        <f t="shared" si="33"/>
        <v>0</v>
      </c>
      <c r="J206" s="427">
        <f t="shared" si="34"/>
        <v>0</v>
      </c>
      <c r="K206" s="427">
        <f t="shared" si="35"/>
        <v>0</v>
      </c>
      <c r="L206" s="427">
        <f t="shared" si="36"/>
        <v>0</v>
      </c>
      <c r="M206" s="427">
        <f t="shared" si="37"/>
        <v>0</v>
      </c>
      <c r="N206" s="427">
        <f t="shared" si="38"/>
        <v>0</v>
      </c>
      <c r="O206" s="428">
        <f t="shared" si="39"/>
        <v>0</v>
      </c>
      <c r="P206" s="427">
        <v>0</v>
      </c>
      <c r="Q206" s="427">
        <v>0</v>
      </c>
      <c r="R206" s="427">
        <v>0</v>
      </c>
      <c r="S206" s="427">
        <v>0</v>
      </c>
      <c r="T206" s="427">
        <v>0</v>
      </c>
      <c r="U206" s="428">
        <v>0</v>
      </c>
      <c r="V206" s="427">
        <v>0</v>
      </c>
      <c r="W206" s="427">
        <v>0</v>
      </c>
      <c r="X206" s="427">
        <v>0</v>
      </c>
      <c r="Y206" s="427">
        <v>0</v>
      </c>
      <c r="Z206" s="427">
        <v>0</v>
      </c>
      <c r="AA206" s="428">
        <f t="shared" si="40"/>
        <v>0</v>
      </c>
      <c r="AB206" s="427">
        <v>0</v>
      </c>
      <c r="AC206" s="427">
        <v>0</v>
      </c>
      <c r="AD206" s="427">
        <v>0</v>
      </c>
      <c r="AE206" s="427">
        <v>0</v>
      </c>
      <c r="AF206" s="427">
        <v>0</v>
      </c>
      <c r="AG206" s="428">
        <f t="shared" si="41"/>
        <v>0</v>
      </c>
      <c r="AH206" s="427">
        <v>0</v>
      </c>
      <c r="AI206" s="427">
        <v>0</v>
      </c>
      <c r="AJ206" s="427">
        <v>0</v>
      </c>
      <c r="AK206" s="427">
        <v>0</v>
      </c>
      <c r="AL206" s="427">
        <v>0</v>
      </c>
    </row>
    <row r="207" ht="26.4" outlineLevel="2" spans="1:38">
      <c r="A207" s="36" t="s">
        <v>23</v>
      </c>
      <c r="B207" s="37">
        <v>506001</v>
      </c>
      <c r="C207" s="123">
        <v>600101</v>
      </c>
      <c r="D207" s="118" t="s">
        <v>130</v>
      </c>
      <c r="E207" s="301">
        <v>1</v>
      </c>
      <c r="F207" s="118" t="s">
        <v>25</v>
      </c>
      <c r="G207" s="301" t="s">
        <v>26</v>
      </c>
      <c r="H207" s="336" t="s">
        <v>27</v>
      </c>
      <c r="I207" s="426">
        <f t="shared" si="33"/>
        <v>5764</v>
      </c>
      <c r="J207" s="427">
        <f t="shared" si="34"/>
        <v>2546</v>
      </c>
      <c r="K207" s="427">
        <f t="shared" si="35"/>
        <v>1129</v>
      </c>
      <c r="L207" s="427">
        <f t="shared" si="36"/>
        <v>132</v>
      </c>
      <c r="M207" s="427">
        <f t="shared" si="37"/>
        <v>1955</v>
      </c>
      <c r="N207" s="427">
        <f t="shared" si="38"/>
        <v>2</v>
      </c>
      <c r="O207" s="428">
        <f t="shared" si="39"/>
        <v>1403</v>
      </c>
      <c r="P207" s="427">
        <v>554</v>
      </c>
      <c r="Q207" s="427">
        <v>355</v>
      </c>
      <c r="R207" s="427">
        <v>51</v>
      </c>
      <c r="S207" s="427">
        <v>443</v>
      </c>
      <c r="T207" s="427">
        <v>0</v>
      </c>
      <c r="U207" s="428">
        <v>1501</v>
      </c>
      <c r="V207" s="427">
        <v>623</v>
      </c>
      <c r="W207" s="427">
        <v>379</v>
      </c>
      <c r="X207" s="427">
        <v>64</v>
      </c>
      <c r="Y207" s="427">
        <v>434</v>
      </c>
      <c r="Z207" s="427">
        <v>1</v>
      </c>
      <c r="AA207" s="428">
        <f t="shared" si="40"/>
        <v>1431</v>
      </c>
      <c r="AB207" s="427">
        <v>687</v>
      </c>
      <c r="AC207" s="427">
        <v>194</v>
      </c>
      <c r="AD207" s="427">
        <v>6</v>
      </c>
      <c r="AE207" s="427">
        <v>544</v>
      </c>
      <c r="AF207" s="427">
        <v>0</v>
      </c>
      <c r="AG207" s="428">
        <f t="shared" si="41"/>
        <v>1429</v>
      </c>
      <c r="AH207" s="427">
        <v>682</v>
      </c>
      <c r="AI207" s="427">
        <v>201</v>
      </c>
      <c r="AJ207" s="427">
        <v>11</v>
      </c>
      <c r="AK207" s="427">
        <v>534</v>
      </c>
      <c r="AL207" s="427">
        <v>1</v>
      </c>
    </row>
    <row r="208" ht="26.4" outlineLevel="2" spans="1:38">
      <c r="A208" s="36" t="s">
        <v>23</v>
      </c>
      <c r="B208" s="37">
        <v>506001</v>
      </c>
      <c r="C208" s="123">
        <v>600101</v>
      </c>
      <c r="D208" s="118" t="s">
        <v>130</v>
      </c>
      <c r="E208" s="301">
        <v>1</v>
      </c>
      <c r="F208" s="118" t="s">
        <v>25</v>
      </c>
      <c r="G208" s="301">
        <v>22</v>
      </c>
      <c r="H208" s="336" t="s">
        <v>28</v>
      </c>
      <c r="I208" s="426">
        <f t="shared" si="33"/>
        <v>0</v>
      </c>
      <c r="J208" s="427">
        <f t="shared" si="34"/>
        <v>0</v>
      </c>
      <c r="K208" s="427">
        <f t="shared" si="35"/>
        <v>0</v>
      </c>
      <c r="L208" s="427">
        <f t="shared" si="36"/>
        <v>0</v>
      </c>
      <c r="M208" s="427">
        <f t="shared" si="37"/>
        <v>0</v>
      </c>
      <c r="N208" s="427">
        <f t="shared" si="38"/>
        <v>0</v>
      </c>
      <c r="O208" s="428">
        <f t="shared" si="39"/>
        <v>0</v>
      </c>
      <c r="P208" s="427">
        <v>0</v>
      </c>
      <c r="Q208" s="427">
        <v>0</v>
      </c>
      <c r="R208" s="427">
        <v>0</v>
      </c>
      <c r="S208" s="427">
        <v>0</v>
      </c>
      <c r="T208" s="427">
        <v>0</v>
      </c>
      <c r="U208" s="428">
        <v>0</v>
      </c>
      <c r="V208" s="427">
        <v>0</v>
      </c>
      <c r="W208" s="427">
        <v>0</v>
      </c>
      <c r="X208" s="427">
        <v>0</v>
      </c>
      <c r="Y208" s="427">
        <v>0</v>
      </c>
      <c r="Z208" s="427">
        <v>0</v>
      </c>
      <c r="AA208" s="428">
        <f t="shared" si="40"/>
        <v>0</v>
      </c>
      <c r="AB208" s="427">
        <v>0</v>
      </c>
      <c r="AC208" s="427">
        <v>0</v>
      </c>
      <c r="AD208" s="427">
        <v>0</v>
      </c>
      <c r="AE208" s="427">
        <v>0</v>
      </c>
      <c r="AF208" s="427">
        <v>0</v>
      </c>
      <c r="AG208" s="428">
        <f t="shared" si="41"/>
        <v>0</v>
      </c>
      <c r="AH208" s="427">
        <v>0</v>
      </c>
      <c r="AI208" s="427">
        <v>0</v>
      </c>
      <c r="AJ208" s="427">
        <v>0</v>
      </c>
      <c r="AK208" s="427">
        <v>0</v>
      </c>
      <c r="AL208" s="427">
        <v>0</v>
      </c>
    </row>
    <row r="209" ht="26.4" outlineLevel="2" spans="1:38">
      <c r="A209" s="36" t="s">
        <v>39</v>
      </c>
      <c r="B209" s="37">
        <v>506101</v>
      </c>
      <c r="C209" s="123">
        <v>610101</v>
      </c>
      <c r="D209" s="118" t="s">
        <v>131</v>
      </c>
      <c r="E209" s="301">
        <v>1</v>
      </c>
      <c r="F209" s="118" t="s">
        <v>25</v>
      </c>
      <c r="G209" s="301" t="s">
        <v>26</v>
      </c>
      <c r="H209" s="336" t="s">
        <v>27</v>
      </c>
      <c r="I209" s="426">
        <f t="shared" si="33"/>
        <v>390</v>
      </c>
      <c r="J209" s="427">
        <f t="shared" si="34"/>
        <v>165</v>
      </c>
      <c r="K209" s="427">
        <f t="shared" si="35"/>
        <v>100</v>
      </c>
      <c r="L209" s="427">
        <f t="shared" si="36"/>
        <v>15</v>
      </c>
      <c r="M209" s="427">
        <f t="shared" si="37"/>
        <v>110</v>
      </c>
      <c r="N209" s="427">
        <f t="shared" si="38"/>
        <v>0</v>
      </c>
      <c r="O209" s="428">
        <f t="shared" si="39"/>
        <v>390</v>
      </c>
      <c r="P209" s="427">
        <v>165</v>
      </c>
      <c r="Q209" s="427">
        <v>100</v>
      </c>
      <c r="R209" s="427">
        <v>15</v>
      </c>
      <c r="S209" s="427">
        <v>110</v>
      </c>
      <c r="T209" s="427">
        <v>0</v>
      </c>
      <c r="U209" s="428">
        <v>0</v>
      </c>
      <c r="V209" s="427">
        <v>0</v>
      </c>
      <c r="W209" s="427">
        <v>0</v>
      </c>
      <c r="X209" s="427">
        <v>0</v>
      </c>
      <c r="Y209" s="427">
        <v>0</v>
      </c>
      <c r="Z209" s="427">
        <v>0</v>
      </c>
      <c r="AA209" s="428">
        <f t="shared" si="40"/>
        <v>0</v>
      </c>
      <c r="AB209" s="427">
        <v>0</v>
      </c>
      <c r="AC209" s="427">
        <v>0</v>
      </c>
      <c r="AD209" s="427">
        <v>0</v>
      </c>
      <c r="AE209" s="427">
        <v>0</v>
      </c>
      <c r="AF209" s="427">
        <v>0</v>
      </c>
      <c r="AG209" s="428">
        <f t="shared" si="41"/>
        <v>0</v>
      </c>
      <c r="AH209" s="427">
        <v>0</v>
      </c>
      <c r="AI209" s="427">
        <v>0</v>
      </c>
      <c r="AJ209" s="427">
        <v>0</v>
      </c>
      <c r="AK209" s="427">
        <v>0</v>
      </c>
      <c r="AL209" s="427">
        <v>0</v>
      </c>
    </row>
    <row r="210" ht="26.4" outlineLevel="2" spans="1:38">
      <c r="A210" s="36" t="s">
        <v>39</v>
      </c>
      <c r="B210" s="37">
        <v>506101</v>
      </c>
      <c r="C210" s="123">
        <v>610101</v>
      </c>
      <c r="D210" s="118" t="s">
        <v>131</v>
      </c>
      <c r="E210" s="301">
        <v>1</v>
      </c>
      <c r="F210" s="118" t="s">
        <v>25</v>
      </c>
      <c r="G210" s="301">
        <v>22</v>
      </c>
      <c r="H210" s="336" t="s">
        <v>28</v>
      </c>
      <c r="I210" s="426">
        <f t="shared" si="33"/>
        <v>1</v>
      </c>
      <c r="J210" s="427">
        <f t="shared" si="34"/>
        <v>1</v>
      </c>
      <c r="K210" s="427">
        <f t="shared" si="35"/>
        <v>0</v>
      </c>
      <c r="L210" s="427">
        <f t="shared" si="36"/>
        <v>0</v>
      </c>
      <c r="M210" s="427">
        <f t="shared" si="37"/>
        <v>0</v>
      </c>
      <c r="N210" s="427">
        <f t="shared" si="38"/>
        <v>0</v>
      </c>
      <c r="O210" s="428">
        <f t="shared" si="39"/>
        <v>1</v>
      </c>
      <c r="P210" s="427">
        <v>1</v>
      </c>
      <c r="Q210" s="427">
        <v>0</v>
      </c>
      <c r="R210" s="427">
        <v>0</v>
      </c>
      <c r="S210" s="427">
        <v>0</v>
      </c>
      <c r="T210" s="427">
        <v>0</v>
      </c>
      <c r="U210" s="428">
        <v>0</v>
      </c>
      <c r="V210" s="427">
        <v>0</v>
      </c>
      <c r="W210" s="427">
        <v>0</v>
      </c>
      <c r="X210" s="427">
        <v>0</v>
      </c>
      <c r="Y210" s="427">
        <v>0</v>
      </c>
      <c r="Z210" s="427">
        <v>0</v>
      </c>
      <c r="AA210" s="428">
        <f t="shared" si="40"/>
        <v>0</v>
      </c>
      <c r="AB210" s="427">
        <v>0</v>
      </c>
      <c r="AC210" s="427">
        <v>0</v>
      </c>
      <c r="AD210" s="427">
        <v>0</v>
      </c>
      <c r="AE210" s="427">
        <v>0</v>
      </c>
      <c r="AF210" s="427">
        <v>0</v>
      </c>
      <c r="AG210" s="428">
        <f t="shared" si="41"/>
        <v>0</v>
      </c>
      <c r="AH210" s="427">
        <v>0</v>
      </c>
      <c r="AI210" s="427">
        <v>0</v>
      </c>
      <c r="AJ210" s="427">
        <v>0</v>
      </c>
      <c r="AK210" s="427">
        <v>0</v>
      </c>
      <c r="AL210" s="427">
        <v>0</v>
      </c>
    </row>
    <row r="211" ht="52.8" outlineLevel="2" spans="1:38">
      <c r="A211" s="36" t="s">
        <v>39</v>
      </c>
      <c r="B211" s="37">
        <v>508944</v>
      </c>
      <c r="C211" s="123">
        <v>894501</v>
      </c>
      <c r="D211" s="118" t="s">
        <v>132</v>
      </c>
      <c r="E211" s="301">
        <v>1</v>
      </c>
      <c r="F211" s="118" t="s">
        <v>25</v>
      </c>
      <c r="G211" s="301" t="s">
        <v>26</v>
      </c>
      <c r="H211" s="336" t="s">
        <v>27</v>
      </c>
      <c r="I211" s="426">
        <f t="shared" si="33"/>
        <v>10624</v>
      </c>
      <c r="J211" s="427">
        <f t="shared" si="34"/>
        <v>2803</v>
      </c>
      <c r="K211" s="427">
        <f t="shared" si="35"/>
        <v>2027</v>
      </c>
      <c r="L211" s="427">
        <f t="shared" si="36"/>
        <v>58</v>
      </c>
      <c r="M211" s="427">
        <f t="shared" si="37"/>
        <v>5648</v>
      </c>
      <c r="N211" s="427">
        <f t="shared" si="38"/>
        <v>88</v>
      </c>
      <c r="O211" s="428">
        <f t="shared" si="39"/>
        <v>1671</v>
      </c>
      <c r="P211" s="427">
        <v>691</v>
      </c>
      <c r="Q211" s="427">
        <v>495</v>
      </c>
      <c r="R211" s="427">
        <v>17</v>
      </c>
      <c r="S211" s="427">
        <v>451</v>
      </c>
      <c r="T211" s="427">
        <v>17</v>
      </c>
      <c r="U211" s="428">
        <f>SUM(V211:Z211)</f>
        <v>1742</v>
      </c>
      <c r="V211" s="427">
        <v>622</v>
      </c>
      <c r="W211" s="427">
        <v>624</v>
      </c>
      <c r="X211" s="427">
        <v>6</v>
      </c>
      <c r="Y211" s="427">
        <v>459</v>
      </c>
      <c r="Z211" s="427">
        <v>31</v>
      </c>
      <c r="AA211" s="428">
        <f t="shared" si="40"/>
        <v>6876</v>
      </c>
      <c r="AB211" s="427">
        <v>1400</v>
      </c>
      <c r="AC211" s="427">
        <v>820</v>
      </c>
      <c r="AD211" s="427">
        <v>20</v>
      </c>
      <c r="AE211" s="427">
        <v>4616</v>
      </c>
      <c r="AF211" s="427">
        <v>20</v>
      </c>
      <c r="AG211" s="428">
        <f t="shared" si="41"/>
        <v>335</v>
      </c>
      <c r="AH211" s="427">
        <v>90</v>
      </c>
      <c r="AI211" s="427">
        <v>88</v>
      </c>
      <c r="AJ211" s="427">
        <v>15</v>
      </c>
      <c r="AK211" s="427">
        <v>122</v>
      </c>
      <c r="AL211" s="427">
        <v>20</v>
      </c>
    </row>
    <row r="212" ht="52.8" outlineLevel="2" spans="1:38">
      <c r="A212" s="36" t="s">
        <v>39</v>
      </c>
      <c r="B212" s="37">
        <v>508944</v>
      </c>
      <c r="C212" s="123">
        <v>894501</v>
      </c>
      <c r="D212" s="118" t="s">
        <v>132</v>
      </c>
      <c r="E212" s="301">
        <v>1</v>
      </c>
      <c r="F212" s="118" t="s">
        <v>25</v>
      </c>
      <c r="G212" s="301">
        <v>22</v>
      </c>
      <c r="H212" s="336" t="s">
        <v>28</v>
      </c>
      <c r="I212" s="426">
        <f t="shared" si="33"/>
        <v>0</v>
      </c>
      <c r="J212" s="427">
        <f t="shared" si="34"/>
        <v>0</v>
      </c>
      <c r="K212" s="427">
        <f t="shared" si="35"/>
        <v>0</v>
      </c>
      <c r="L212" s="427">
        <f t="shared" si="36"/>
        <v>0</v>
      </c>
      <c r="M212" s="427">
        <f t="shared" si="37"/>
        <v>0</v>
      </c>
      <c r="N212" s="427">
        <f t="shared" si="38"/>
        <v>0</v>
      </c>
      <c r="O212" s="428">
        <f t="shared" si="39"/>
        <v>0</v>
      </c>
      <c r="P212" s="427">
        <v>0</v>
      </c>
      <c r="Q212" s="427">
        <v>0</v>
      </c>
      <c r="R212" s="427">
        <v>0</v>
      </c>
      <c r="S212" s="427">
        <v>0</v>
      </c>
      <c r="T212" s="427">
        <v>0</v>
      </c>
      <c r="U212" s="428">
        <v>0</v>
      </c>
      <c r="V212" s="427">
        <v>0</v>
      </c>
      <c r="W212" s="427">
        <v>0</v>
      </c>
      <c r="X212" s="427">
        <v>0</v>
      </c>
      <c r="Y212" s="427">
        <v>0</v>
      </c>
      <c r="Z212" s="427">
        <v>0</v>
      </c>
      <c r="AA212" s="428">
        <f t="shared" si="40"/>
        <v>0</v>
      </c>
      <c r="AB212" s="427">
        <v>0</v>
      </c>
      <c r="AC212" s="427">
        <v>0</v>
      </c>
      <c r="AD212" s="427">
        <v>0</v>
      </c>
      <c r="AE212" s="427">
        <v>0</v>
      </c>
      <c r="AF212" s="427">
        <v>0</v>
      </c>
      <c r="AG212" s="428">
        <f t="shared" si="41"/>
        <v>0</v>
      </c>
      <c r="AH212" s="427">
        <v>0</v>
      </c>
      <c r="AI212" s="427">
        <v>0</v>
      </c>
      <c r="AJ212" s="427">
        <v>0</v>
      </c>
      <c r="AK212" s="427">
        <v>0</v>
      </c>
      <c r="AL212" s="427">
        <v>0</v>
      </c>
    </row>
    <row r="213" ht="39.6" outlineLevel="2" spans="1:38">
      <c r="A213" s="36" t="s">
        <v>39</v>
      </c>
      <c r="B213" s="37">
        <v>509101</v>
      </c>
      <c r="C213" s="123">
        <v>910201</v>
      </c>
      <c r="D213" s="118" t="s">
        <v>133</v>
      </c>
      <c r="E213" s="301">
        <v>1</v>
      </c>
      <c r="F213" s="118" t="s">
        <v>25</v>
      </c>
      <c r="G213" s="301" t="s">
        <v>26</v>
      </c>
      <c r="H213" s="336" t="s">
        <v>27</v>
      </c>
      <c r="I213" s="426">
        <f t="shared" si="33"/>
        <v>3899</v>
      </c>
      <c r="J213" s="427">
        <f t="shared" si="34"/>
        <v>451</v>
      </c>
      <c r="K213" s="427">
        <f t="shared" si="35"/>
        <v>2293</v>
      </c>
      <c r="L213" s="427">
        <f t="shared" si="36"/>
        <v>232</v>
      </c>
      <c r="M213" s="427">
        <f t="shared" si="37"/>
        <v>915</v>
      </c>
      <c r="N213" s="427">
        <f t="shared" si="38"/>
        <v>8</v>
      </c>
      <c r="O213" s="428">
        <f t="shared" si="39"/>
        <v>1000</v>
      </c>
      <c r="P213" s="427">
        <v>124</v>
      </c>
      <c r="Q213" s="427">
        <v>519</v>
      </c>
      <c r="R213" s="427">
        <v>55</v>
      </c>
      <c r="S213" s="427">
        <v>302</v>
      </c>
      <c r="T213" s="427">
        <v>0</v>
      </c>
      <c r="U213" s="428">
        <v>729</v>
      </c>
      <c r="V213" s="427">
        <v>99</v>
      </c>
      <c r="W213" s="427">
        <v>372</v>
      </c>
      <c r="X213" s="427">
        <v>37</v>
      </c>
      <c r="Y213" s="427">
        <v>214</v>
      </c>
      <c r="Z213" s="427">
        <v>7</v>
      </c>
      <c r="AA213" s="428">
        <f t="shared" si="40"/>
        <v>1086</v>
      </c>
      <c r="AB213" s="427">
        <v>116</v>
      </c>
      <c r="AC213" s="427">
        <v>699</v>
      </c>
      <c r="AD213" s="427">
        <v>68</v>
      </c>
      <c r="AE213" s="427">
        <v>202</v>
      </c>
      <c r="AF213" s="427">
        <v>1</v>
      </c>
      <c r="AG213" s="428">
        <f t="shared" si="41"/>
        <v>1084</v>
      </c>
      <c r="AH213" s="427">
        <v>112</v>
      </c>
      <c r="AI213" s="427">
        <v>703</v>
      </c>
      <c r="AJ213" s="427">
        <v>72</v>
      </c>
      <c r="AK213" s="427">
        <v>197</v>
      </c>
      <c r="AL213" s="427">
        <v>0</v>
      </c>
    </row>
    <row r="214" ht="39.6" outlineLevel="2" spans="1:38">
      <c r="A214" s="36" t="s">
        <v>39</v>
      </c>
      <c r="B214" s="37">
        <v>509101</v>
      </c>
      <c r="C214" s="123">
        <v>910201</v>
      </c>
      <c r="D214" s="118" t="s">
        <v>133</v>
      </c>
      <c r="E214" s="301">
        <v>1</v>
      </c>
      <c r="F214" s="118" t="s">
        <v>25</v>
      </c>
      <c r="G214" s="301">
        <v>22</v>
      </c>
      <c r="H214" s="336" t="s">
        <v>28</v>
      </c>
      <c r="I214" s="426">
        <f t="shared" si="33"/>
        <v>4</v>
      </c>
      <c r="J214" s="427">
        <f t="shared" si="34"/>
        <v>0</v>
      </c>
      <c r="K214" s="427">
        <f t="shared" si="35"/>
        <v>4</v>
      </c>
      <c r="L214" s="427">
        <f t="shared" si="36"/>
        <v>0</v>
      </c>
      <c r="M214" s="427">
        <f t="shared" si="37"/>
        <v>0</v>
      </c>
      <c r="N214" s="427">
        <f t="shared" si="38"/>
        <v>0</v>
      </c>
      <c r="O214" s="428">
        <f t="shared" si="39"/>
        <v>3</v>
      </c>
      <c r="P214" s="427">
        <v>0</v>
      </c>
      <c r="Q214" s="427">
        <v>3</v>
      </c>
      <c r="R214" s="427">
        <v>0</v>
      </c>
      <c r="S214" s="427">
        <v>0</v>
      </c>
      <c r="T214" s="427">
        <v>0</v>
      </c>
      <c r="U214" s="428">
        <v>1</v>
      </c>
      <c r="V214" s="427">
        <v>0</v>
      </c>
      <c r="W214" s="427">
        <v>1</v>
      </c>
      <c r="X214" s="427">
        <v>0</v>
      </c>
      <c r="Y214" s="427">
        <v>0</v>
      </c>
      <c r="Z214" s="427">
        <v>0</v>
      </c>
      <c r="AA214" s="428">
        <f t="shared" si="40"/>
        <v>0</v>
      </c>
      <c r="AB214" s="427">
        <v>0</v>
      </c>
      <c r="AC214" s="427">
        <v>0</v>
      </c>
      <c r="AD214" s="427">
        <v>0</v>
      </c>
      <c r="AE214" s="427">
        <v>0</v>
      </c>
      <c r="AF214" s="427">
        <v>0</v>
      </c>
      <c r="AG214" s="428">
        <f t="shared" si="41"/>
        <v>0</v>
      </c>
      <c r="AH214" s="427">
        <v>0</v>
      </c>
      <c r="AI214" s="427">
        <v>0</v>
      </c>
      <c r="AJ214" s="427">
        <v>0</v>
      </c>
      <c r="AK214" s="427">
        <v>0</v>
      </c>
      <c r="AL214" s="427">
        <v>0</v>
      </c>
    </row>
    <row r="215" ht="26.4" outlineLevel="2" spans="1:38">
      <c r="A215" s="36" t="s">
        <v>39</v>
      </c>
      <c r="B215" s="37">
        <v>509103</v>
      </c>
      <c r="C215" s="123">
        <v>910801</v>
      </c>
      <c r="D215" s="118" t="s">
        <v>134</v>
      </c>
      <c r="E215" s="301">
        <v>1</v>
      </c>
      <c r="F215" s="118" t="s">
        <v>25</v>
      </c>
      <c r="G215" s="301" t="s">
        <v>26</v>
      </c>
      <c r="H215" s="336" t="s">
        <v>27</v>
      </c>
      <c r="I215" s="426">
        <f t="shared" si="33"/>
        <v>1132</v>
      </c>
      <c r="J215" s="427">
        <f t="shared" si="34"/>
        <v>16</v>
      </c>
      <c r="K215" s="427">
        <f t="shared" si="35"/>
        <v>498</v>
      </c>
      <c r="L215" s="427">
        <f t="shared" si="36"/>
        <v>2</v>
      </c>
      <c r="M215" s="427">
        <f t="shared" si="37"/>
        <v>615</v>
      </c>
      <c r="N215" s="427">
        <f t="shared" si="38"/>
        <v>1</v>
      </c>
      <c r="O215" s="428">
        <f t="shared" si="39"/>
        <v>97</v>
      </c>
      <c r="P215" s="427">
        <v>4</v>
      </c>
      <c r="Q215" s="427">
        <v>47</v>
      </c>
      <c r="R215" s="427">
        <v>2</v>
      </c>
      <c r="S215" s="427">
        <v>44</v>
      </c>
      <c r="T215" s="427">
        <v>0</v>
      </c>
      <c r="U215" s="428">
        <v>91</v>
      </c>
      <c r="V215" s="427">
        <v>4</v>
      </c>
      <c r="W215" s="427">
        <v>39</v>
      </c>
      <c r="X215" s="427">
        <v>0</v>
      </c>
      <c r="Y215" s="427">
        <v>47</v>
      </c>
      <c r="Z215" s="427">
        <v>1</v>
      </c>
      <c r="AA215" s="428">
        <f t="shared" si="40"/>
        <v>472</v>
      </c>
      <c r="AB215" s="427">
        <v>4</v>
      </c>
      <c r="AC215" s="427">
        <v>205</v>
      </c>
      <c r="AD215" s="427">
        <v>0</v>
      </c>
      <c r="AE215" s="427">
        <v>263</v>
      </c>
      <c r="AF215" s="427">
        <v>0</v>
      </c>
      <c r="AG215" s="428">
        <f t="shared" si="41"/>
        <v>472</v>
      </c>
      <c r="AH215" s="427">
        <v>4</v>
      </c>
      <c r="AI215" s="427">
        <v>207</v>
      </c>
      <c r="AJ215" s="427">
        <v>0</v>
      </c>
      <c r="AK215" s="427">
        <v>261</v>
      </c>
      <c r="AL215" s="427">
        <v>0</v>
      </c>
    </row>
    <row r="216" ht="26.4" outlineLevel="2" spans="1:38">
      <c r="A216" s="36" t="s">
        <v>39</v>
      </c>
      <c r="B216" s="37">
        <v>509103</v>
      </c>
      <c r="C216" s="123">
        <v>910801</v>
      </c>
      <c r="D216" s="118" t="s">
        <v>134</v>
      </c>
      <c r="E216" s="301">
        <v>1</v>
      </c>
      <c r="F216" s="118" t="s">
        <v>25</v>
      </c>
      <c r="G216" s="301">
        <v>22</v>
      </c>
      <c r="H216" s="336" t="s">
        <v>28</v>
      </c>
      <c r="I216" s="426">
        <f t="shared" si="33"/>
        <v>0</v>
      </c>
      <c r="J216" s="427">
        <f t="shared" si="34"/>
        <v>0</v>
      </c>
      <c r="K216" s="427">
        <f t="shared" si="35"/>
        <v>0</v>
      </c>
      <c r="L216" s="427">
        <f t="shared" si="36"/>
        <v>0</v>
      </c>
      <c r="M216" s="427">
        <f t="shared" si="37"/>
        <v>0</v>
      </c>
      <c r="N216" s="427">
        <f t="shared" si="38"/>
        <v>0</v>
      </c>
      <c r="O216" s="428">
        <f t="shared" si="39"/>
        <v>0</v>
      </c>
      <c r="P216" s="427">
        <v>0</v>
      </c>
      <c r="Q216" s="427">
        <v>0</v>
      </c>
      <c r="R216" s="427">
        <v>0</v>
      </c>
      <c r="S216" s="427">
        <v>0</v>
      </c>
      <c r="T216" s="427">
        <v>0</v>
      </c>
      <c r="U216" s="428">
        <v>0</v>
      </c>
      <c r="V216" s="427">
        <v>0</v>
      </c>
      <c r="W216" s="427">
        <v>0</v>
      </c>
      <c r="X216" s="427">
        <v>0</v>
      </c>
      <c r="Y216" s="427">
        <v>0</v>
      </c>
      <c r="Z216" s="427">
        <v>0</v>
      </c>
      <c r="AA216" s="428">
        <f t="shared" si="40"/>
        <v>0</v>
      </c>
      <c r="AB216" s="427">
        <v>0</v>
      </c>
      <c r="AC216" s="427">
        <v>0</v>
      </c>
      <c r="AD216" s="427">
        <v>0</v>
      </c>
      <c r="AE216" s="427">
        <v>0</v>
      </c>
      <c r="AF216" s="427">
        <v>0</v>
      </c>
      <c r="AG216" s="428">
        <f t="shared" si="41"/>
        <v>0</v>
      </c>
      <c r="AH216" s="427">
        <v>0</v>
      </c>
      <c r="AI216" s="427">
        <v>0</v>
      </c>
      <c r="AJ216" s="427">
        <v>0</v>
      </c>
      <c r="AK216" s="427">
        <v>0</v>
      </c>
      <c r="AL216" s="427">
        <v>0</v>
      </c>
    </row>
    <row r="217" ht="26.4" outlineLevel="2" spans="1:38">
      <c r="A217" s="36" t="s">
        <v>30</v>
      </c>
      <c r="B217" s="37">
        <v>509401</v>
      </c>
      <c r="C217" s="123">
        <v>940101</v>
      </c>
      <c r="D217" s="118" t="s">
        <v>135</v>
      </c>
      <c r="E217" s="301">
        <v>1</v>
      </c>
      <c r="F217" s="118" t="s">
        <v>25</v>
      </c>
      <c r="G217" s="301" t="s">
        <v>26</v>
      </c>
      <c r="H217" s="336" t="s">
        <v>27</v>
      </c>
      <c r="I217" s="426">
        <f t="shared" si="33"/>
        <v>1106</v>
      </c>
      <c r="J217" s="427">
        <f t="shared" si="34"/>
        <v>30</v>
      </c>
      <c r="K217" s="427">
        <f t="shared" si="35"/>
        <v>680</v>
      </c>
      <c r="L217" s="427">
        <f t="shared" si="36"/>
        <v>0</v>
      </c>
      <c r="M217" s="427">
        <f t="shared" si="37"/>
        <v>395</v>
      </c>
      <c r="N217" s="427">
        <f t="shared" si="38"/>
        <v>1</v>
      </c>
      <c r="O217" s="428">
        <f t="shared" si="39"/>
        <v>173</v>
      </c>
      <c r="P217" s="427">
        <v>3</v>
      </c>
      <c r="Q217" s="427">
        <v>103</v>
      </c>
      <c r="R217" s="427">
        <v>0</v>
      </c>
      <c r="S217" s="427">
        <v>67</v>
      </c>
      <c r="T217" s="427">
        <v>0</v>
      </c>
      <c r="U217" s="428">
        <v>235</v>
      </c>
      <c r="V217" s="427">
        <v>8</v>
      </c>
      <c r="W217" s="427">
        <v>135</v>
      </c>
      <c r="X217" s="427">
        <v>0</v>
      </c>
      <c r="Y217" s="427">
        <v>91</v>
      </c>
      <c r="Z217" s="427">
        <v>1</v>
      </c>
      <c r="AA217" s="428">
        <f t="shared" si="40"/>
        <v>350</v>
      </c>
      <c r="AB217" s="427">
        <v>10</v>
      </c>
      <c r="AC217" s="427">
        <v>221</v>
      </c>
      <c r="AD217" s="427">
        <v>0</v>
      </c>
      <c r="AE217" s="427">
        <v>119</v>
      </c>
      <c r="AF217" s="427">
        <v>0</v>
      </c>
      <c r="AG217" s="428">
        <f t="shared" si="41"/>
        <v>348</v>
      </c>
      <c r="AH217" s="427">
        <v>9</v>
      </c>
      <c r="AI217" s="427">
        <v>221</v>
      </c>
      <c r="AJ217" s="427">
        <v>0</v>
      </c>
      <c r="AK217" s="427">
        <v>118</v>
      </c>
      <c r="AL217" s="427">
        <v>0</v>
      </c>
    </row>
    <row r="218" ht="26.4" outlineLevel="2" spans="1:38">
      <c r="A218" s="36" t="s">
        <v>30</v>
      </c>
      <c r="B218" s="37">
        <v>509401</v>
      </c>
      <c r="C218" s="123">
        <v>940101</v>
      </c>
      <c r="D218" s="118" t="s">
        <v>135</v>
      </c>
      <c r="E218" s="301">
        <v>1</v>
      </c>
      <c r="F218" s="118" t="s">
        <v>25</v>
      </c>
      <c r="G218" s="301">
        <v>22</v>
      </c>
      <c r="H218" s="336" t="s">
        <v>28</v>
      </c>
      <c r="I218" s="426">
        <f t="shared" si="33"/>
        <v>0</v>
      </c>
      <c r="J218" s="427">
        <f t="shared" si="34"/>
        <v>0</v>
      </c>
      <c r="K218" s="427">
        <f t="shared" si="35"/>
        <v>0</v>
      </c>
      <c r="L218" s="427">
        <f t="shared" si="36"/>
        <v>0</v>
      </c>
      <c r="M218" s="427">
        <f t="shared" si="37"/>
        <v>0</v>
      </c>
      <c r="N218" s="427">
        <f t="shared" si="38"/>
        <v>0</v>
      </c>
      <c r="O218" s="428">
        <f t="shared" si="39"/>
        <v>0</v>
      </c>
      <c r="P218" s="427">
        <v>0</v>
      </c>
      <c r="Q218" s="427">
        <v>0</v>
      </c>
      <c r="R218" s="427">
        <v>0</v>
      </c>
      <c r="S218" s="427">
        <v>0</v>
      </c>
      <c r="T218" s="427">
        <v>0</v>
      </c>
      <c r="U218" s="428">
        <v>0</v>
      </c>
      <c r="V218" s="427">
        <v>0</v>
      </c>
      <c r="W218" s="427">
        <v>0</v>
      </c>
      <c r="X218" s="427">
        <v>0</v>
      </c>
      <c r="Y218" s="427">
        <v>0</v>
      </c>
      <c r="Z218" s="427">
        <v>0</v>
      </c>
      <c r="AA218" s="428">
        <f t="shared" si="40"/>
        <v>0</v>
      </c>
      <c r="AB218" s="427">
        <v>0</v>
      </c>
      <c r="AC218" s="427">
        <v>0</v>
      </c>
      <c r="AD218" s="427">
        <v>0</v>
      </c>
      <c r="AE218" s="427">
        <v>0</v>
      </c>
      <c r="AF218" s="427">
        <v>0</v>
      </c>
      <c r="AG218" s="428">
        <f t="shared" si="41"/>
        <v>0</v>
      </c>
      <c r="AH218" s="427">
        <v>0</v>
      </c>
      <c r="AI218" s="427">
        <v>0</v>
      </c>
      <c r="AJ218" s="427">
        <v>0</v>
      </c>
      <c r="AK218" s="427">
        <v>0</v>
      </c>
      <c r="AL218" s="427">
        <v>0</v>
      </c>
    </row>
    <row r="219" ht="26.4" outlineLevel="2" spans="1:38">
      <c r="A219" s="36" t="s">
        <v>30</v>
      </c>
      <c r="B219" s="37">
        <v>509402</v>
      </c>
      <c r="C219" s="123">
        <v>940201</v>
      </c>
      <c r="D219" s="118" t="s">
        <v>136</v>
      </c>
      <c r="E219" s="301">
        <v>1</v>
      </c>
      <c r="F219" s="118" t="s">
        <v>25</v>
      </c>
      <c r="G219" s="301" t="s">
        <v>26</v>
      </c>
      <c r="H219" s="336" t="s">
        <v>27</v>
      </c>
      <c r="I219" s="426">
        <f t="shared" si="33"/>
        <v>1825</v>
      </c>
      <c r="J219" s="427">
        <f t="shared" si="34"/>
        <v>347</v>
      </c>
      <c r="K219" s="427">
        <f t="shared" si="35"/>
        <v>1132</v>
      </c>
      <c r="L219" s="427">
        <f t="shared" si="36"/>
        <v>35</v>
      </c>
      <c r="M219" s="427">
        <f t="shared" si="37"/>
        <v>283</v>
      </c>
      <c r="N219" s="427">
        <f t="shared" si="38"/>
        <v>28</v>
      </c>
      <c r="O219" s="428">
        <f t="shared" si="39"/>
        <v>333</v>
      </c>
      <c r="P219" s="427">
        <v>54</v>
      </c>
      <c r="Q219" s="427">
        <v>166</v>
      </c>
      <c r="R219" s="427">
        <v>5</v>
      </c>
      <c r="S219" s="427">
        <v>103</v>
      </c>
      <c r="T219" s="429">
        <v>5</v>
      </c>
      <c r="U219" s="428">
        <v>540</v>
      </c>
      <c r="V219" s="427">
        <v>87</v>
      </c>
      <c r="W219" s="427">
        <v>296</v>
      </c>
      <c r="X219" s="427">
        <v>12</v>
      </c>
      <c r="Y219" s="427">
        <v>142</v>
      </c>
      <c r="Z219" s="427">
        <v>3</v>
      </c>
      <c r="AA219" s="428">
        <f t="shared" si="40"/>
        <v>488</v>
      </c>
      <c r="AB219" s="427">
        <v>99</v>
      </c>
      <c r="AC219" s="427">
        <v>339</v>
      </c>
      <c r="AD219" s="427">
        <v>9</v>
      </c>
      <c r="AE219" s="427">
        <v>31</v>
      </c>
      <c r="AF219" s="427">
        <v>10</v>
      </c>
      <c r="AG219" s="428">
        <f t="shared" si="41"/>
        <v>464</v>
      </c>
      <c r="AH219" s="427">
        <v>107</v>
      </c>
      <c r="AI219" s="427">
        <v>331</v>
      </c>
      <c r="AJ219" s="427">
        <v>9</v>
      </c>
      <c r="AK219" s="427">
        <v>7</v>
      </c>
      <c r="AL219" s="427">
        <v>10</v>
      </c>
    </row>
    <row r="220" ht="26.4" outlineLevel="2" spans="1:38">
      <c r="A220" s="36" t="s">
        <v>30</v>
      </c>
      <c r="B220" s="37">
        <v>509402</v>
      </c>
      <c r="C220" s="123">
        <v>940201</v>
      </c>
      <c r="D220" s="118" t="s">
        <v>136</v>
      </c>
      <c r="E220" s="301">
        <v>1</v>
      </c>
      <c r="F220" s="118" t="s">
        <v>25</v>
      </c>
      <c r="G220" s="301">
        <v>22</v>
      </c>
      <c r="H220" s="336" t="s">
        <v>28</v>
      </c>
      <c r="I220" s="426">
        <f t="shared" si="33"/>
        <v>0</v>
      </c>
      <c r="J220" s="427">
        <f t="shared" si="34"/>
        <v>0</v>
      </c>
      <c r="K220" s="427">
        <f t="shared" si="35"/>
        <v>0</v>
      </c>
      <c r="L220" s="427">
        <f t="shared" si="36"/>
        <v>0</v>
      </c>
      <c r="M220" s="427">
        <f t="shared" si="37"/>
        <v>0</v>
      </c>
      <c r="N220" s="427">
        <f t="shared" si="38"/>
        <v>0</v>
      </c>
      <c r="O220" s="428">
        <f t="shared" si="39"/>
        <v>0</v>
      </c>
      <c r="P220" s="427">
        <v>0</v>
      </c>
      <c r="Q220" s="427">
        <v>0</v>
      </c>
      <c r="R220" s="427">
        <v>0</v>
      </c>
      <c r="S220" s="427">
        <v>0</v>
      </c>
      <c r="T220" s="429">
        <v>0</v>
      </c>
      <c r="U220" s="428">
        <v>0</v>
      </c>
      <c r="V220" s="427">
        <v>0</v>
      </c>
      <c r="W220" s="427">
        <v>0</v>
      </c>
      <c r="X220" s="427">
        <v>0</v>
      </c>
      <c r="Y220" s="427">
        <v>0</v>
      </c>
      <c r="Z220" s="427">
        <v>0</v>
      </c>
      <c r="AA220" s="428">
        <f t="shared" si="40"/>
        <v>0</v>
      </c>
      <c r="AB220" s="427">
        <v>0</v>
      </c>
      <c r="AC220" s="427">
        <v>0</v>
      </c>
      <c r="AD220" s="427">
        <v>0</v>
      </c>
      <c r="AE220" s="427">
        <v>0</v>
      </c>
      <c r="AF220" s="427">
        <v>0</v>
      </c>
      <c r="AG220" s="428">
        <f t="shared" si="41"/>
        <v>0</v>
      </c>
      <c r="AH220" s="427">
        <v>0</v>
      </c>
      <c r="AI220" s="427">
        <v>0</v>
      </c>
      <c r="AJ220" s="427">
        <v>0</v>
      </c>
      <c r="AK220" s="427">
        <v>0</v>
      </c>
      <c r="AL220" s="427">
        <v>0</v>
      </c>
    </row>
    <row r="221" ht="26.4" outlineLevel="2" spans="1:38">
      <c r="A221" s="36" t="s">
        <v>30</v>
      </c>
      <c r="B221" s="37">
        <v>509404</v>
      </c>
      <c r="C221" s="123">
        <v>940401</v>
      </c>
      <c r="D221" s="118" t="s">
        <v>137</v>
      </c>
      <c r="E221" s="301">
        <v>1</v>
      </c>
      <c r="F221" s="118" t="s">
        <v>25</v>
      </c>
      <c r="G221" s="301" t="s">
        <v>26</v>
      </c>
      <c r="H221" s="336" t="s">
        <v>27</v>
      </c>
      <c r="I221" s="426">
        <f t="shared" si="33"/>
        <v>479</v>
      </c>
      <c r="J221" s="427">
        <f t="shared" si="34"/>
        <v>181</v>
      </c>
      <c r="K221" s="427">
        <f t="shared" si="35"/>
        <v>135</v>
      </c>
      <c r="L221" s="427">
        <f t="shared" si="36"/>
        <v>1</v>
      </c>
      <c r="M221" s="427">
        <f t="shared" si="37"/>
        <v>160</v>
      </c>
      <c r="N221" s="427">
        <f t="shared" si="38"/>
        <v>2</v>
      </c>
      <c r="O221" s="428">
        <f t="shared" si="39"/>
        <v>119</v>
      </c>
      <c r="P221" s="427">
        <v>52</v>
      </c>
      <c r="Q221" s="427">
        <v>36</v>
      </c>
      <c r="R221" s="427">
        <v>1</v>
      </c>
      <c r="S221" s="427">
        <v>29</v>
      </c>
      <c r="T221" s="427">
        <v>1</v>
      </c>
      <c r="U221" s="428">
        <v>121</v>
      </c>
      <c r="V221" s="427">
        <v>41</v>
      </c>
      <c r="W221" s="427">
        <v>39</v>
      </c>
      <c r="X221" s="427">
        <v>0</v>
      </c>
      <c r="Y221" s="427">
        <v>40</v>
      </c>
      <c r="Z221" s="427">
        <v>1</v>
      </c>
      <c r="AA221" s="428">
        <f t="shared" si="40"/>
        <v>120</v>
      </c>
      <c r="AB221" s="427">
        <v>44</v>
      </c>
      <c r="AC221" s="427">
        <v>30</v>
      </c>
      <c r="AD221" s="427">
        <v>0</v>
      </c>
      <c r="AE221" s="427">
        <v>46</v>
      </c>
      <c r="AF221" s="427">
        <v>0</v>
      </c>
      <c r="AG221" s="428">
        <f t="shared" si="41"/>
        <v>119</v>
      </c>
      <c r="AH221" s="427">
        <v>44</v>
      </c>
      <c r="AI221" s="427">
        <v>30</v>
      </c>
      <c r="AJ221" s="427">
        <v>0</v>
      </c>
      <c r="AK221" s="427">
        <v>45</v>
      </c>
      <c r="AL221" s="427">
        <v>0</v>
      </c>
    </row>
    <row r="222" ht="26.4" outlineLevel="2" spans="1:38">
      <c r="A222" s="36" t="s">
        <v>30</v>
      </c>
      <c r="B222" s="37">
        <v>509404</v>
      </c>
      <c r="C222" s="123">
        <v>940401</v>
      </c>
      <c r="D222" s="118" t="s">
        <v>137</v>
      </c>
      <c r="E222" s="301">
        <v>1</v>
      </c>
      <c r="F222" s="118" t="s">
        <v>25</v>
      </c>
      <c r="G222" s="301">
        <v>22</v>
      </c>
      <c r="H222" s="336" t="s">
        <v>28</v>
      </c>
      <c r="I222" s="426">
        <f t="shared" si="33"/>
        <v>0</v>
      </c>
      <c r="J222" s="427">
        <f t="shared" si="34"/>
        <v>0</v>
      </c>
      <c r="K222" s="427">
        <f t="shared" si="35"/>
        <v>0</v>
      </c>
      <c r="L222" s="427">
        <f t="shared" si="36"/>
        <v>0</v>
      </c>
      <c r="M222" s="427">
        <f t="shared" si="37"/>
        <v>0</v>
      </c>
      <c r="N222" s="427">
        <f t="shared" si="38"/>
        <v>0</v>
      </c>
      <c r="O222" s="428">
        <f t="shared" si="39"/>
        <v>0</v>
      </c>
      <c r="P222" s="427">
        <v>0</v>
      </c>
      <c r="Q222" s="427">
        <v>0</v>
      </c>
      <c r="R222" s="427">
        <v>0</v>
      </c>
      <c r="S222" s="427">
        <v>0</v>
      </c>
      <c r="T222" s="427">
        <v>0</v>
      </c>
      <c r="U222" s="428">
        <v>0</v>
      </c>
      <c r="V222" s="427">
        <v>0</v>
      </c>
      <c r="W222" s="427">
        <v>0</v>
      </c>
      <c r="X222" s="427">
        <v>0</v>
      </c>
      <c r="Y222" s="427">
        <v>0</v>
      </c>
      <c r="Z222" s="427">
        <v>0</v>
      </c>
      <c r="AA222" s="428">
        <f t="shared" si="40"/>
        <v>0</v>
      </c>
      <c r="AB222" s="427">
        <v>0</v>
      </c>
      <c r="AC222" s="427">
        <v>0</v>
      </c>
      <c r="AD222" s="427">
        <v>0</v>
      </c>
      <c r="AE222" s="427">
        <v>0</v>
      </c>
      <c r="AF222" s="427">
        <v>0</v>
      </c>
      <c r="AG222" s="428">
        <f t="shared" si="41"/>
        <v>0</v>
      </c>
      <c r="AH222" s="427">
        <v>0</v>
      </c>
      <c r="AI222" s="427">
        <v>0</v>
      </c>
      <c r="AJ222" s="427">
        <v>0</v>
      </c>
      <c r="AK222" s="427">
        <v>0</v>
      </c>
      <c r="AL222" s="427">
        <v>0</v>
      </c>
    </row>
    <row r="223" ht="26.4" outlineLevel="2" spans="1:38">
      <c r="A223" s="36" t="s">
        <v>30</v>
      </c>
      <c r="B223" s="37">
        <v>509409</v>
      </c>
      <c r="C223" s="123">
        <v>940901</v>
      </c>
      <c r="D223" s="118" t="s">
        <v>138</v>
      </c>
      <c r="E223" s="301">
        <v>1</v>
      </c>
      <c r="F223" s="118" t="s">
        <v>25</v>
      </c>
      <c r="G223" s="301" t="s">
        <v>26</v>
      </c>
      <c r="H223" s="336" t="s">
        <v>27</v>
      </c>
      <c r="I223" s="426">
        <f t="shared" si="33"/>
        <v>44</v>
      </c>
      <c r="J223" s="427">
        <f t="shared" si="34"/>
        <v>27</v>
      </c>
      <c r="K223" s="427">
        <f t="shared" si="35"/>
        <v>8</v>
      </c>
      <c r="L223" s="427">
        <f t="shared" si="36"/>
        <v>0</v>
      </c>
      <c r="M223" s="427">
        <f t="shared" si="37"/>
        <v>9</v>
      </c>
      <c r="N223" s="427">
        <f t="shared" si="38"/>
        <v>0</v>
      </c>
      <c r="O223" s="428">
        <f t="shared" si="39"/>
        <v>8</v>
      </c>
      <c r="P223" s="427">
        <v>6</v>
      </c>
      <c r="Q223" s="427">
        <v>1</v>
      </c>
      <c r="R223" s="427">
        <v>0</v>
      </c>
      <c r="S223" s="427">
        <v>1</v>
      </c>
      <c r="T223" s="427">
        <v>0</v>
      </c>
      <c r="U223" s="428">
        <v>7</v>
      </c>
      <c r="V223" s="427">
        <v>6</v>
      </c>
      <c r="W223" s="427">
        <v>1</v>
      </c>
      <c r="X223" s="427">
        <v>0</v>
      </c>
      <c r="Y223" s="427">
        <v>0</v>
      </c>
      <c r="Z223" s="427">
        <v>0</v>
      </c>
      <c r="AA223" s="428">
        <f t="shared" si="40"/>
        <v>23</v>
      </c>
      <c r="AB223" s="427">
        <v>12</v>
      </c>
      <c r="AC223" s="427">
        <v>6</v>
      </c>
      <c r="AD223" s="427">
        <v>0</v>
      </c>
      <c r="AE223" s="427">
        <v>5</v>
      </c>
      <c r="AF223" s="427">
        <v>0</v>
      </c>
      <c r="AG223" s="428">
        <f t="shared" si="41"/>
        <v>6</v>
      </c>
      <c r="AH223" s="427">
        <v>3</v>
      </c>
      <c r="AI223" s="427">
        <v>0</v>
      </c>
      <c r="AJ223" s="427">
        <v>0</v>
      </c>
      <c r="AK223" s="427">
        <v>3</v>
      </c>
      <c r="AL223" s="427">
        <v>0</v>
      </c>
    </row>
    <row r="224" ht="26.4" outlineLevel="2" spans="1:38">
      <c r="A224" s="36" t="s">
        <v>30</v>
      </c>
      <c r="B224" s="37">
        <v>509409</v>
      </c>
      <c r="C224" s="123">
        <v>940901</v>
      </c>
      <c r="D224" s="118" t="s">
        <v>138</v>
      </c>
      <c r="E224" s="301">
        <v>1</v>
      </c>
      <c r="F224" s="118" t="s">
        <v>25</v>
      </c>
      <c r="G224" s="301">
        <v>22</v>
      </c>
      <c r="H224" s="336" t="s">
        <v>28</v>
      </c>
      <c r="I224" s="426">
        <f t="shared" si="33"/>
        <v>0</v>
      </c>
      <c r="J224" s="427">
        <f t="shared" si="34"/>
        <v>0</v>
      </c>
      <c r="K224" s="427">
        <f t="shared" si="35"/>
        <v>0</v>
      </c>
      <c r="L224" s="427">
        <f t="shared" si="36"/>
        <v>0</v>
      </c>
      <c r="M224" s="427">
        <f t="shared" si="37"/>
        <v>0</v>
      </c>
      <c r="N224" s="427">
        <f t="shared" si="38"/>
        <v>0</v>
      </c>
      <c r="O224" s="428">
        <f t="shared" si="39"/>
        <v>0</v>
      </c>
      <c r="P224" s="427">
        <v>0</v>
      </c>
      <c r="Q224" s="427">
        <v>0</v>
      </c>
      <c r="R224" s="427">
        <v>0</v>
      </c>
      <c r="S224" s="427">
        <v>0</v>
      </c>
      <c r="T224" s="427">
        <v>0</v>
      </c>
      <c r="U224" s="428">
        <v>0</v>
      </c>
      <c r="V224" s="427">
        <v>0</v>
      </c>
      <c r="W224" s="427">
        <v>0</v>
      </c>
      <c r="X224" s="427">
        <v>0</v>
      </c>
      <c r="Y224" s="427">
        <v>0</v>
      </c>
      <c r="Z224" s="427">
        <v>0</v>
      </c>
      <c r="AA224" s="428">
        <f t="shared" si="40"/>
        <v>0</v>
      </c>
      <c r="AB224" s="427">
        <v>0</v>
      </c>
      <c r="AC224" s="427">
        <v>0</v>
      </c>
      <c r="AD224" s="427">
        <v>0</v>
      </c>
      <c r="AE224" s="427">
        <v>0</v>
      </c>
      <c r="AF224" s="427">
        <v>0</v>
      </c>
      <c r="AG224" s="428">
        <f t="shared" si="41"/>
        <v>0</v>
      </c>
      <c r="AH224" s="427">
        <v>0</v>
      </c>
      <c r="AI224" s="427">
        <v>0</v>
      </c>
      <c r="AJ224" s="427">
        <v>0</v>
      </c>
      <c r="AK224" s="427">
        <v>0</v>
      </c>
      <c r="AL224" s="427">
        <v>0</v>
      </c>
    </row>
    <row r="225" ht="39.6" outlineLevel="2" spans="1:38">
      <c r="A225" s="36" t="s">
        <v>30</v>
      </c>
      <c r="B225" s="37">
        <v>509501</v>
      </c>
      <c r="C225" s="123">
        <v>950101</v>
      </c>
      <c r="D225" s="118" t="s">
        <v>139</v>
      </c>
      <c r="E225" s="301">
        <v>1</v>
      </c>
      <c r="F225" s="118" t="s">
        <v>25</v>
      </c>
      <c r="G225" s="301" t="s">
        <v>26</v>
      </c>
      <c r="H225" s="336" t="s">
        <v>27</v>
      </c>
      <c r="I225" s="426">
        <f t="shared" si="33"/>
        <v>251</v>
      </c>
      <c r="J225" s="427">
        <f t="shared" si="34"/>
        <v>28</v>
      </c>
      <c r="K225" s="427">
        <f t="shared" si="35"/>
        <v>125</v>
      </c>
      <c r="L225" s="427">
        <f t="shared" si="36"/>
        <v>0</v>
      </c>
      <c r="M225" s="427">
        <f t="shared" si="37"/>
        <v>98</v>
      </c>
      <c r="N225" s="427">
        <f t="shared" si="38"/>
        <v>0</v>
      </c>
      <c r="O225" s="428">
        <f t="shared" si="39"/>
        <v>28</v>
      </c>
      <c r="P225" s="427">
        <v>5</v>
      </c>
      <c r="Q225" s="427">
        <v>14</v>
      </c>
      <c r="R225" s="427">
        <v>0</v>
      </c>
      <c r="S225" s="427">
        <v>9</v>
      </c>
      <c r="T225" s="427">
        <v>0</v>
      </c>
      <c r="U225" s="428">
        <v>24</v>
      </c>
      <c r="V225" s="427">
        <v>4</v>
      </c>
      <c r="W225" s="427">
        <v>13</v>
      </c>
      <c r="X225" s="427">
        <v>0</v>
      </c>
      <c r="Y225" s="427">
        <v>7</v>
      </c>
      <c r="Z225" s="427">
        <v>0</v>
      </c>
      <c r="AA225" s="428">
        <f t="shared" si="40"/>
        <v>100</v>
      </c>
      <c r="AB225" s="427">
        <v>10</v>
      </c>
      <c r="AC225" s="427">
        <v>49</v>
      </c>
      <c r="AD225" s="427">
        <v>0</v>
      </c>
      <c r="AE225" s="427">
        <v>41</v>
      </c>
      <c r="AF225" s="427">
        <v>0</v>
      </c>
      <c r="AG225" s="428">
        <f t="shared" si="41"/>
        <v>99</v>
      </c>
      <c r="AH225" s="427">
        <v>9</v>
      </c>
      <c r="AI225" s="427">
        <v>49</v>
      </c>
      <c r="AJ225" s="427">
        <v>0</v>
      </c>
      <c r="AK225" s="427">
        <v>41</v>
      </c>
      <c r="AL225" s="427">
        <v>0</v>
      </c>
    </row>
    <row r="226" ht="39.6" outlineLevel="2" spans="1:38">
      <c r="A226" s="36" t="s">
        <v>30</v>
      </c>
      <c r="B226" s="37">
        <v>509501</v>
      </c>
      <c r="C226" s="123">
        <v>950101</v>
      </c>
      <c r="D226" s="118" t="s">
        <v>139</v>
      </c>
      <c r="E226" s="301">
        <v>1</v>
      </c>
      <c r="F226" s="118" t="s">
        <v>25</v>
      </c>
      <c r="G226" s="301">
        <v>22</v>
      </c>
      <c r="H226" s="336" t="s">
        <v>28</v>
      </c>
      <c r="I226" s="426">
        <f t="shared" si="33"/>
        <v>0</v>
      </c>
      <c r="J226" s="427">
        <f t="shared" si="34"/>
        <v>0</v>
      </c>
      <c r="K226" s="427">
        <f t="shared" si="35"/>
        <v>0</v>
      </c>
      <c r="L226" s="427">
        <f t="shared" si="36"/>
        <v>0</v>
      </c>
      <c r="M226" s="427">
        <f t="shared" si="37"/>
        <v>0</v>
      </c>
      <c r="N226" s="427">
        <f t="shared" si="38"/>
        <v>0</v>
      </c>
      <c r="O226" s="428">
        <f t="shared" si="39"/>
        <v>0</v>
      </c>
      <c r="P226" s="427">
        <v>0</v>
      </c>
      <c r="Q226" s="427">
        <v>0</v>
      </c>
      <c r="R226" s="427">
        <v>0</v>
      </c>
      <c r="S226" s="427">
        <v>0</v>
      </c>
      <c r="T226" s="427">
        <v>0</v>
      </c>
      <c r="U226" s="428">
        <v>0</v>
      </c>
      <c r="V226" s="427">
        <v>0</v>
      </c>
      <c r="W226" s="427">
        <v>0</v>
      </c>
      <c r="X226" s="427">
        <v>0</v>
      </c>
      <c r="Y226" s="427">
        <v>0</v>
      </c>
      <c r="Z226" s="427">
        <v>0</v>
      </c>
      <c r="AA226" s="428">
        <f t="shared" si="40"/>
        <v>0</v>
      </c>
      <c r="AB226" s="427">
        <v>0</v>
      </c>
      <c r="AC226" s="427">
        <v>0</v>
      </c>
      <c r="AD226" s="427">
        <v>0</v>
      </c>
      <c r="AE226" s="427">
        <v>0</v>
      </c>
      <c r="AF226" s="427">
        <v>0</v>
      </c>
      <c r="AG226" s="428">
        <f t="shared" si="41"/>
        <v>0</v>
      </c>
      <c r="AH226" s="427">
        <v>0</v>
      </c>
      <c r="AI226" s="427">
        <v>0</v>
      </c>
      <c r="AJ226" s="427">
        <v>0</v>
      </c>
      <c r="AK226" s="427">
        <v>0</v>
      </c>
      <c r="AL226" s="427">
        <v>0</v>
      </c>
    </row>
    <row r="227" ht="26.4" outlineLevel="2" spans="1:38">
      <c r="A227" s="36" t="s">
        <v>30</v>
      </c>
      <c r="B227" s="37">
        <v>509606</v>
      </c>
      <c r="C227" s="123">
        <v>960601</v>
      </c>
      <c r="D227" s="118" t="s">
        <v>140</v>
      </c>
      <c r="E227" s="301">
        <v>1</v>
      </c>
      <c r="F227" s="118" t="s">
        <v>25</v>
      </c>
      <c r="G227" s="301" t="s">
        <v>26</v>
      </c>
      <c r="H227" s="336" t="s">
        <v>27</v>
      </c>
      <c r="I227" s="426">
        <f t="shared" si="33"/>
        <v>18153</v>
      </c>
      <c r="J227" s="427">
        <f t="shared" si="34"/>
        <v>4268</v>
      </c>
      <c r="K227" s="427">
        <f t="shared" si="35"/>
        <v>6537</v>
      </c>
      <c r="L227" s="427">
        <f t="shared" si="36"/>
        <v>1451</v>
      </c>
      <c r="M227" s="427">
        <f t="shared" si="37"/>
        <v>4672</v>
      </c>
      <c r="N227" s="427">
        <f t="shared" si="38"/>
        <v>1225</v>
      </c>
      <c r="O227" s="428">
        <f t="shared" si="39"/>
        <v>2340</v>
      </c>
      <c r="P227" s="427">
        <v>620</v>
      </c>
      <c r="Q227" s="427">
        <v>960</v>
      </c>
      <c r="R227" s="427">
        <v>60</v>
      </c>
      <c r="S227" s="427">
        <v>600</v>
      </c>
      <c r="T227" s="427">
        <v>100</v>
      </c>
      <c r="U227" s="428">
        <v>2539</v>
      </c>
      <c r="V227" s="427">
        <v>700</v>
      </c>
      <c r="W227" s="427">
        <v>901</v>
      </c>
      <c r="X227" s="427">
        <v>72</v>
      </c>
      <c r="Y227" s="427">
        <v>658</v>
      </c>
      <c r="Z227" s="427">
        <v>208</v>
      </c>
      <c r="AA227" s="428">
        <f t="shared" si="40"/>
        <v>8577</v>
      </c>
      <c r="AB227" s="427">
        <v>1675</v>
      </c>
      <c r="AC227" s="427">
        <v>3281</v>
      </c>
      <c r="AD227" s="427">
        <v>660</v>
      </c>
      <c r="AE227" s="427">
        <v>2403</v>
      </c>
      <c r="AF227" s="427">
        <v>558</v>
      </c>
      <c r="AG227" s="428">
        <f t="shared" si="41"/>
        <v>4697</v>
      </c>
      <c r="AH227" s="427">
        <v>1273</v>
      </c>
      <c r="AI227" s="427">
        <v>1395</v>
      </c>
      <c r="AJ227" s="427">
        <v>659</v>
      </c>
      <c r="AK227" s="427">
        <v>1011</v>
      </c>
      <c r="AL227" s="427">
        <v>359</v>
      </c>
    </row>
    <row r="228" ht="26.4" outlineLevel="2" spans="1:38">
      <c r="A228" s="36" t="s">
        <v>30</v>
      </c>
      <c r="B228" s="37">
        <v>509606</v>
      </c>
      <c r="C228" s="123">
        <v>960601</v>
      </c>
      <c r="D228" s="118" t="s">
        <v>140</v>
      </c>
      <c r="E228" s="301">
        <v>1</v>
      </c>
      <c r="F228" s="118" t="s">
        <v>25</v>
      </c>
      <c r="G228" s="301">
        <v>22</v>
      </c>
      <c r="H228" s="336" t="s">
        <v>28</v>
      </c>
      <c r="I228" s="426">
        <f t="shared" si="33"/>
        <v>9104</v>
      </c>
      <c r="J228" s="427">
        <f t="shared" si="34"/>
        <v>2822</v>
      </c>
      <c r="K228" s="427">
        <f t="shared" si="35"/>
        <v>3070</v>
      </c>
      <c r="L228" s="427">
        <f t="shared" si="36"/>
        <v>543</v>
      </c>
      <c r="M228" s="427">
        <f t="shared" si="37"/>
        <v>2165</v>
      </c>
      <c r="N228" s="427">
        <f t="shared" si="38"/>
        <v>504</v>
      </c>
      <c r="O228" s="428">
        <f t="shared" si="39"/>
        <v>2083</v>
      </c>
      <c r="P228" s="427">
        <v>608</v>
      </c>
      <c r="Q228" s="427">
        <v>803</v>
      </c>
      <c r="R228" s="427">
        <v>38</v>
      </c>
      <c r="S228" s="427">
        <v>597</v>
      </c>
      <c r="T228" s="427">
        <v>37</v>
      </c>
      <c r="U228" s="428">
        <v>2242</v>
      </c>
      <c r="V228" s="427">
        <v>621</v>
      </c>
      <c r="W228" s="427">
        <v>901</v>
      </c>
      <c r="X228" s="427">
        <v>49</v>
      </c>
      <c r="Y228" s="427">
        <v>658</v>
      </c>
      <c r="Z228" s="427">
        <v>13</v>
      </c>
      <c r="AA228" s="428">
        <f t="shared" si="40"/>
        <v>2390</v>
      </c>
      <c r="AB228" s="427">
        <v>797</v>
      </c>
      <c r="AC228" s="427">
        <v>683</v>
      </c>
      <c r="AD228" s="427">
        <v>228</v>
      </c>
      <c r="AE228" s="427">
        <v>455</v>
      </c>
      <c r="AF228" s="427">
        <v>227</v>
      </c>
      <c r="AG228" s="428">
        <f t="shared" si="41"/>
        <v>2389</v>
      </c>
      <c r="AH228" s="427">
        <v>796</v>
      </c>
      <c r="AI228" s="427">
        <v>683</v>
      </c>
      <c r="AJ228" s="427">
        <v>228</v>
      </c>
      <c r="AK228" s="427">
        <v>455</v>
      </c>
      <c r="AL228" s="427">
        <v>227</v>
      </c>
    </row>
    <row r="229" ht="26.4" outlineLevel="2" spans="1:38">
      <c r="A229" s="36" t="s">
        <v>30</v>
      </c>
      <c r="B229" s="37">
        <v>509622</v>
      </c>
      <c r="C229" s="123">
        <v>962201</v>
      </c>
      <c r="D229" s="118" t="s">
        <v>141</v>
      </c>
      <c r="E229" s="301">
        <v>1</v>
      </c>
      <c r="F229" s="118" t="s">
        <v>25</v>
      </c>
      <c r="G229" s="301" t="s">
        <v>26</v>
      </c>
      <c r="H229" s="336" t="s">
        <v>27</v>
      </c>
      <c r="I229" s="426">
        <f t="shared" si="33"/>
        <v>1415</v>
      </c>
      <c r="J229" s="427">
        <f t="shared" si="34"/>
        <v>541</v>
      </c>
      <c r="K229" s="427">
        <f t="shared" si="35"/>
        <v>357</v>
      </c>
      <c r="L229" s="427">
        <f t="shared" si="36"/>
        <v>5</v>
      </c>
      <c r="M229" s="427">
        <f t="shared" si="37"/>
        <v>499</v>
      </c>
      <c r="N229" s="427">
        <f t="shared" si="38"/>
        <v>13</v>
      </c>
      <c r="O229" s="428">
        <f t="shared" si="39"/>
        <v>208</v>
      </c>
      <c r="P229" s="427">
        <v>85</v>
      </c>
      <c r="Q229" s="427">
        <v>26</v>
      </c>
      <c r="R229" s="427">
        <v>0</v>
      </c>
      <c r="S229" s="427">
        <v>97</v>
      </c>
      <c r="T229" s="427">
        <v>0</v>
      </c>
      <c r="U229" s="428">
        <v>418</v>
      </c>
      <c r="V229" s="427">
        <v>142</v>
      </c>
      <c r="W229" s="427">
        <v>109</v>
      </c>
      <c r="X229" s="427">
        <v>1</v>
      </c>
      <c r="Y229" s="427">
        <v>166</v>
      </c>
      <c r="Z229" s="427">
        <v>0</v>
      </c>
      <c r="AA229" s="428">
        <f t="shared" si="40"/>
        <v>395</v>
      </c>
      <c r="AB229" s="427">
        <v>156</v>
      </c>
      <c r="AC229" s="427">
        <v>111</v>
      </c>
      <c r="AD229" s="427">
        <v>2</v>
      </c>
      <c r="AE229" s="427">
        <v>119</v>
      </c>
      <c r="AF229" s="427">
        <v>7</v>
      </c>
      <c r="AG229" s="428">
        <f t="shared" si="41"/>
        <v>394</v>
      </c>
      <c r="AH229" s="427">
        <v>158</v>
      </c>
      <c r="AI229" s="427">
        <v>111</v>
      </c>
      <c r="AJ229" s="427">
        <v>2</v>
      </c>
      <c r="AK229" s="427">
        <v>117</v>
      </c>
      <c r="AL229" s="427">
        <v>6</v>
      </c>
    </row>
    <row r="230" ht="26.4" outlineLevel="2" spans="1:38">
      <c r="A230" s="36" t="s">
        <v>30</v>
      </c>
      <c r="B230" s="37">
        <v>509622</v>
      </c>
      <c r="C230" s="123">
        <v>962201</v>
      </c>
      <c r="D230" s="118" t="s">
        <v>141</v>
      </c>
      <c r="E230" s="301">
        <v>1</v>
      </c>
      <c r="F230" s="118" t="s">
        <v>25</v>
      </c>
      <c r="G230" s="301">
        <v>22</v>
      </c>
      <c r="H230" s="336" t="s">
        <v>28</v>
      </c>
      <c r="I230" s="426">
        <f t="shared" si="33"/>
        <v>0</v>
      </c>
      <c r="J230" s="427">
        <f t="shared" si="34"/>
        <v>0</v>
      </c>
      <c r="K230" s="427">
        <f t="shared" si="35"/>
        <v>0</v>
      </c>
      <c r="L230" s="427">
        <f t="shared" si="36"/>
        <v>0</v>
      </c>
      <c r="M230" s="427">
        <f t="shared" si="37"/>
        <v>0</v>
      </c>
      <c r="N230" s="427">
        <f t="shared" si="38"/>
        <v>0</v>
      </c>
      <c r="O230" s="428">
        <f t="shared" si="39"/>
        <v>0</v>
      </c>
      <c r="P230" s="427">
        <v>0</v>
      </c>
      <c r="Q230" s="427">
        <v>0</v>
      </c>
      <c r="R230" s="427">
        <v>0</v>
      </c>
      <c r="S230" s="427">
        <v>0</v>
      </c>
      <c r="T230" s="427">
        <v>0</v>
      </c>
      <c r="U230" s="428">
        <v>0</v>
      </c>
      <c r="V230" s="427">
        <v>0</v>
      </c>
      <c r="W230" s="427">
        <v>0</v>
      </c>
      <c r="X230" s="427">
        <v>0</v>
      </c>
      <c r="Y230" s="427">
        <v>0</v>
      </c>
      <c r="Z230" s="427">
        <v>0</v>
      </c>
      <c r="AA230" s="428">
        <f t="shared" si="40"/>
        <v>0</v>
      </c>
      <c r="AB230" s="427">
        <v>0</v>
      </c>
      <c r="AC230" s="427">
        <v>0</v>
      </c>
      <c r="AD230" s="427">
        <v>0</v>
      </c>
      <c r="AE230" s="427">
        <v>0</v>
      </c>
      <c r="AF230" s="427">
        <v>0</v>
      </c>
      <c r="AG230" s="428">
        <f t="shared" si="41"/>
        <v>0</v>
      </c>
      <c r="AH230" s="427">
        <v>0</v>
      </c>
      <c r="AI230" s="427">
        <v>0</v>
      </c>
      <c r="AJ230" s="427">
        <v>0</v>
      </c>
      <c r="AK230" s="427">
        <v>0</v>
      </c>
      <c r="AL230" s="427">
        <v>0</v>
      </c>
    </row>
    <row r="231" ht="51" customHeight="1" outlineLevel="2" spans="1:38">
      <c r="A231" s="36" t="s">
        <v>30</v>
      </c>
      <c r="B231" s="37">
        <v>509633</v>
      </c>
      <c r="C231" s="123">
        <v>963301</v>
      </c>
      <c r="D231" s="118" t="s">
        <v>142</v>
      </c>
      <c r="E231" s="301">
        <v>1</v>
      </c>
      <c r="F231" s="118" t="s">
        <v>25</v>
      </c>
      <c r="G231" s="301" t="s">
        <v>26</v>
      </c>
      <c r="H231" s="336" t="s">
        <v>27</v>
      </c>
      <c r="I231" s="426">
        <f t="shared" si="33"/>
        <v>5129</v>
      </c>
      <c r="J231" s="427">
        <f t="shared" si="34"/>
        <v>898</v>
      </c>
      <c r="K231" s="427">
        <f t="shared" si="35"/>
        <v>3311</v>
      </c>
      <c r="L231" s="427">
        <f t="shared" si="36"/>
        <v>219</v>
      </c>
      <c r="M231" s="427">
        <f t="shared" si="37"/>
        <v>664</v>
      </c>
      <c r="N231" s="427">
        <f t="shared" si="38"/>
        <v>37</v>
      </c>
      <c r="O231" s="428">
        <f t="shared" si="39"/>
        <v>823</v>
      </c>
      <c r="P231" s="427">
        <v>233</v>
      </c>
      <c r="Q231" s="427">
        <v>310</v>
      </c>
      <c r="R231" s="427">
        <v>106</v>
      </c>
      <c r="S231" s="427">
        <v>163</v>
      </c>
      <c r="T231" s="427">
        <v>11</v>
      </c>
      <c r="U231" s="428">
        <f t="shared" ref="U231:U233" si="42">SUM(V231:Z231)</f>
        <v>804</v>
      </c>
      <c r="V231" s="427">
        <v>177</v>
      </c>
      <c r="W231" s="427">
        <v>383</v>
      </c>
      <c r="X231" s="427">
        <v>65</v>
      </c>
      <c r="Y231" s="427">
        <v>175</v>
      </c>
      <c r="Z231" s="427">
        <v>4</v>
      </c>
      <c r="AA231" s="428">
        <f t="shared" si="40"/>
        <v>667</v>
      </c>
      <c r="AB231" s="427">
        <v>155</v>
      </c>
      <c r="AC231" s="427">
        <v>366</v>
      </c>
      <c r="AD231" s="427">
        <v>20</v>
      </c>
      <c r="AE231" s="427">
        <v>115</v>
      </c>
      <c r="AF231" s="427">
        <v>11</v>
      </c>
      <c r="AG231" s="428">
        <f t="shared" si="41"/>
        <v>2835</v>
      </c>
      <c r="AH231" s="427">
        <v>333</v>
      </c>
      <c r="AI231" s="427">
        <v>2252</v>
      </c>
      <c r="AJ231" s="427">
        <v>28</v>
      </c>
      <c r="AK231" s="427">
        <v>211</v>
      </c>
      <c r="AL231" s="427">
        <v>11</v>
      </c>
    </row>
    <row r="232" ht="51" customHeight="1" outlineLevel="2" spans="1:38">
      <c r="A232" s="36" t="s">
        <v>30</v>
      </c>
      <c r="B232" s="37">
        <v>509633</v>
      </c>
      <c r="C232" s="123">
        <v>963301</v>
      </c>
      <c r="D232" s="118" t="s">
        <v>142</v>
      </c>
      <c r="E232" s="301">
        <v>1</v>
      </c>
      <c r="F232" s="118" t="s">
        <v>25</v>
      </c>
      <c r="G232" s="301">
        <v>22</v>
      </c>
      <c r="H232" s="336" t="s">
        <v>28</v>
      </c>
      <c r="I232" s="426">
        <f t="shared" si="33"/>
        <v>3624</v>
      </c>
      <c r="J232" s="427">
        <f t="shared" si="34"/>
        <v>733</v>
      </c>
      <c r="K232" s="427">
        <f t="shared" si="35"/>
        <v>2054</v>
      </c>
      <c r="L232" s="427">
        <f t="shared" si="36"/>
        <v>197</v>
      </c>
      <c r="M232" s="427">
        <f t="shared" si="37"/>
        <v>623</v>
      </c>
      <c r="N232" s="427">
        <f t="shared" si="38"/>
        <v>17</v>
      </c>
      <c r="O232" s="428">
        <f t="shared" si="39"/>
        <v>724</v>
      </c>
      <c r="P232" s="427">
        <v>210</v>
      </c>
      <c r="Q232" s="427">
        <v>247</v>
      </c>
      <c r="R232" s="427">
        <v>106</v>
      </c>
      <c r="S232" s="427">
        <v>160</v>
      </c>
      <c r="T232" s="427">
        <v>1</v>
      </c>
      <c r="U232" s="428">
        <f t="shared" si="42"/>
        <v>700</v>
      </c>
      <c r="V232" s="427">
        <v>177</v>
      </c>
      <c r="W232" s="427">
        <v>281</v>
      </c>
      <c r="X232" s="427">
        <v>65</v>
      </c>
      <c r="Y232" s="427">
        <v>175</v>
      </c>
      <c r="Z232" s="427">
        <v>2</v>
      </c>
      <c r="AA232" s="428">
        <f t="shared" si="40"/>
        <v>610</v>
      </c>
      <c r="AB232" s="427">
        <v>130</v>
      </c>
      <c r="AC232" s="427">
        <v>366</v>
      </c>
      <c r="AD232" s="427">
        <v>13</v>
      </c>
      <c r="AE232" s="427">
        <v>94</v>
      </c>
      <c r="AF232" s="427">
        <v>7</v>
      </c>
      <c r="AG232" s="428">
        <f t="shared" si="41"/>
        <v>1590</v>
      </c>
      <c r="AH232" s="427">
        <v>216</v>
      </c>
      <c r="AI232" s="427">
        <v>1160</v>
      </c>
      <c r="AJ232" s="427">
        <v>13</v>
      </c>
      <c r="AK232" s="427">
        <v>194</v>
      </c>
      <c r="AL232" s="427">
        <v>7</v>
      </c>
    </row>
    <row r="233" ht="26.4" outlineLevel="2" spans="1:38">
      <c r="A233" s="36" t="s">
        <v>30</v>
      </c>
      <c r="B233" s="37">
        <v>509639</v>
      </c>
      <c r="C233" s="123">
        <v>963901</v>
      </c>
      <c r="D233" s="118" t="s">
        <v>143</v>
      </c>
      <c r="E233" s="301">
        <v>1</v>
      </c>
      <c r="F233" s="118" t="s">
        <v>25</v>
      </c>
      <c r="G233" s="301" t="s">
        <v>26</v>
      </c>
      <c r="H233" s="336" t="s">
        <v>27</v>
      </c>
      <c r="I233" s="426">
        <f t="shared" si="33"/>
        <v>1715</v>
      </c>
      <c r="J233" s="427">
        <f t="shared" si="34"/>
        <v>317</v>
      </c>
      <c r="K233" s="427">
        <f t="shared" si="35"/>
        <v>736</v>
      </c>
      <c r="L233" s="427">
        <f t="shared" si="36"/>
        <v>46</v>
      </c>
      <c r="M233" s="427">
        <f t="shared" si="37"/>
        <v>608</v>
      </c>
      <c r="N233" s="427">
        <f t="shared" si="38"/>
        <v>8</v>
      </c>
      <c r="O233" s="428">
        <f t="shared" si="39"/>
        <v>287</v>
      </c>
      <c r="P233" s="427">
        <v>93</v>
      </c>
      <c r="Q233" s="427">
        <v>71</v>
      </c>
      <c r="R233" s="427">
        <v>17</v>
      </c>
      <c r="S233" s="427">
        <v>106</v>
      </c>
      <c r="T233" s="427">
        <v>0</v>
      </c>
      <c r="U233" s="428">
        <f t="shared" si="42"/>
        <v>147</v>
      </c>
      <c r="V233" s="427">
        <v>48</v>
      </c>
      <c r="W233" s="427">
        <v>43</v>
      </c>
      <c r="X233" s="427">
        <v>9</v>
      </c>
      <c r="Y233" s="427">
        <v>47</v>
      </c>
      <c r="Z233" s="427">
        <v>0</v>
      </c>
      <c r="AA233" s="428">
        <f t="shared" si="40"/>
        <v>892</v>
      </c>
      <c r="AB233" s="427">
        <v>88</v>
      </c>
      <c r="AC233" s="427">
        <v>437</v>
      </c>
      <c r="AD233" s="427">
        <v>10</v>
      </c>
      <c r="AE233" s="427">
        <v>353</v>
      </c>
      <c r="AF233" s="427">
        <v>4</v>
      </c>
      <c r="AG233" s="428">
        <f t="shared" si="41"/>
        <v>389</v>
      </c>
      <c r="AH233" s="427">
        <v>88</v>
      </c>
      <c r="AI233" s="427">
        <v>185</v>
      </c>
      <c r="AJ233" s="427">
        <v>10</v>
      </c>
      <c r="AK233" s="427">
        <v>102</v>
      </c>
      <c r="AL233" s="427">
        <v>4</v>
      </c>
    </row>
    <row r="234" ht="26.4" outlineLevel="2" spans="1:38">
      <c r="A234" s="36" t="s">
        <v>30</v>
      </c>
      <c r="B234" s="37">
        <v>509639</v>
      </c>
      <c r="C234" s="123">
        <v>963901</v>
      </c>
      <c r="D234" s="118" t="s">
        <v>143</v>
      </c>
      <c r="E234" s="301">
        <v>1</v>
      </c>
      <c r="F234" s="118" t="s">
        <v>25</v>
      </c>
      <c r="G234" s="301">
        <v>22</v>
      </c>
      <c r="H234" s="336" t="s">
        <v>28</v>
      </c>
      <c r="I234" s="426">
        <f t="shared" si="33"/>
        <v>1070</v>
      </c>
      <c r="J234" s="427">
        <f t="shared" si="34"/>
        <v>280</v>
      </c>
      <c r="K234" s="427">
        <f t="shared" si="35"/>
        <v>419</v>
      </c>
      <c r="L234" s="427">
        <f t="shared" si="36"/>
        <v>44</v>
      </c>
      <c r="M234" s="427">
        <f t="shared" si="37"/>
        <v>321</v>
      </c>
      <c r="N234" s="427">
        <f t="shared" si="38"/>
        <v>6</v>
      </c>
      <c r="O234" s="428">
        <f t="shared" si="39"/>
        <v>287</v>
      </c>
      <c r="P234" s="427">
        <v>93</v>
      </c>
      <c r="Q234" s="427">
        <v>71</v>
      </c>
      <c r="R234" s="427">
        <v>17</v>
      </c>
      <c r="S234" s="427">
        <v>106</v>
      </c>
      <c r="T234" s="427">
        <v>0</v>
      </c>
      <c r="U234" s="428">
        <v>147</v>
      </c>
      <c r="V234" s="427">
        <v>48</v>
      </c>
      <c r="W234" s="427">
        <v>43</v>
      </c>
      <c r="X234" s="427">
        <v>9</v>
      </c>
      <c r="Y234" s="427">
        <v>47</v>
      </c>
      <c r="Z234" s="427">
        <v>0</v>
      </c>
      <c r="AA234" s="428">
        <f t="shared" si="40"/>
        <v>320</v>
      </c>
      <c r="AB234" s="427">
        <v>71</v>
      </c>
      <c r="AC234" s="427">
        <v>153</v>
      </c>
      <c r="AD234" s="427">
        <v>9</v>
      </c>
      <c r="AE234" s="427">
        <v>84</v>
      </c>
      <c r="AF234" s="427">
        <v>3</v>
      </c>
      <c r="AG234" s="428">
        <f t="shared" si="41"/>
        <v>316</v>
      </c>
      <c r="AH234" s="427">
        <v>68</v>
      </c>
      <c r="AI234" s="427">
        <v>152</v>
      </c>
      <c r="AJ234" s="427">
        <v>9</v>
      </c>
      <c r="AK234" s="427">
        <v>84</v>
      </c>
      <c r="AL234" s="427">
        <v>3</v>
      </c>
    </row>
    <row r="235" ht="26.4" outlineLevel="2" spans="1:38">
      <c r="A235" s="36" t="s">
        <v>30</v>
      </c>
      <c r="B235" s="37">
        <v>509690</v>
      </c>
      <c r="C235" s="123">
        <v>967501</v>
      </c>
      <c r="D235" s="118" t="s">
        <v>144</v>
      </c>
      <c r="E235" s="301">
        <v>1</v>
      </c>
      <c r="F235" s="118" t="s">
        <v>25</v>
      </c>
      <c r="G235" s="301" t="s">
        <v>26</v>
      </c>
      <c r="H235" s="336" t="s">
        <v>27</v>
      </c>
      <c r="I235" s="426">
        <f t="shared" si="33"/>
        <v>161</v>
      </c>
      <c r="J235" s="427">
        <f t="shared" si="34"/>
        <v>32</v>
      </c>
      <c r="K235" s="427">
        <f t="shared" si="35"/>
        <v>87</v>
      </c>
      <c r="L235" s="427">
        <f t="shared" si="36"/>
        <v>2</v>
      </c>
      <c r="M235" s="427">
        <f t="shared" si="37"/>
        <v>36</v>
      </c>
      <c r="N235" s="427">
        <f t="shared" si="38"/>
        <v>4</v>
      </c>
      <c r="O235" s="428">
        <f t="shared" si="39"/>
        <v>32</v>
      </c>
      <c r="P235" s="427">
        <v>9</v>
      </c>
      <c r="Q235" s="427">
        <v>13</v>
      </c>
      <c r="R235" s="427">
        <v>0</v>
      </c>
      <c r="S235" s="427">
        <v>8</v>
      </c>
      <c r="T235" s="427">
        <v>2</v>
      </c>
      <c r="U235" s="428">
        <v>41</v>
      </c>
      <c r="V235" s="427">
        <v>11</v>
      </c>
      <c r="W235" s="427">
        <v>19</v>
      </c>
      <c r="X235" s="427">
        <v>0</v>
      </c>
      <c r="Y235" s="427">
        <v>11</v>
      </c>
      <c r="Z235" s="427">
        <v>0</v>
      </c>
      <c r="AA235" s="428">
        <f t="shared" si="40"/>
        <v>57</v>
      </c>
      <c r="AB235" s="427">
        <v>6</v>
      </c>
      <c r="AC235" s="427">
        <v>40</v>
      </c>
      <c r="AD235" s="427">
        <v>1</v>
      </c>
      <c r="AE235" s="427">
        <v>9</v>
      </c>
      <c r="AF235" s="427">
        <v>1</v>
      </c>
      <c r="AG235" s="428">
        <f t="shared" si="41"/>
        <v>31</v>
      </c>
      <c r="AH235" s="427">
        <v>6</v>
      </c>
      <c r="AI235" s="427">
        <v>15</v>
      </c>
      <c r="AJ235" s="427">
        <v>1</v>
      </c>
      <c r="AK235" s="427">
        <v>8</v>
      </c>
      <c r="AL235" s="427">
        <v>1</v>
      </c>
    </row>
    <row r="236" ht="26.4" outlineLevel="2" spans="1:38">
      <c r="A236" s="36" t="s">
        <v>30</v>
      </c>
      <c r="B236" s="37">
        <v>509690</v>
      </c>
      <c r="C236" s="123">
        <v>967501</v>
      </c>
      <c r="D236" s="118" t="s">
        <v>144</v>
      </c>
      <c r="E236" s="301">
        <v>1</v>
      </c>
      <c r="F236" s="118" t="s">
        <v>25</v>
      </c>
      <c r="G236" s="301">
        <v>22</v>
      </c>
      <c r="H236" s="336" t="s">
        <v>28</v>
      </c>
      <c r="I236" s="426">
        <f t="shared" si="33"/>
        <v>0</v>
      </c>
      <c r="J236" s="427">
        <f t="shared" si="34"/>
        <v>0</v>
      </c>
      <c r="K236" s="427">
        <f t="shared" si="35"/>
        <v>0</v>
      </c>
      <c r="L236" s="427">
        <f t="shared" si="36"/>
        <v>0</v>
      </c>
      <c r="M236" s="427">
        <f t="shared" si="37"/>
        <v>0</v>
      </c>
      <c r="N236" s="427">
        <f t="shared" si="38"/>
        <v>0</v>
      </c>
      <c r="O236" s="428">
        <f t="shared" si="39"/>
        <v>0</v>
      </c>
      <c r="P236" s="427">
        <v>0</v>
      </c>
      <c r="Q236" s="427">
        <v>0</v>
      </c>
      <c r="R236" s="427">
        <v>0</v>
      </c>
      <c r="S236" s="427">
        <v>0</v>
      </c>
      <c r="T236" s="427">
        <v>0</v>
      </c>
      <c r="U236" s="428">
        <v>0</v>
      </c>
      <c r="V236" s="427">
        <v>0</v>
      </c>
      <c r="W236" s="427">
        <v>0</v>
      </c>
      <c r="X236" s="427">
        <v>0</v>
      </c>
      <c r="Y236" s="427">
        <v>0</v>
      </c>
      <c r="Z236" s="427">
        <v>0</v>
      </c>
      <c r="AA236" s="428">
        <f t="shared" si="40"/>
        <v>0</v>
      </c>
      <c r="AB236" s="427">
        <v>0</v>
      </c>
      <c r="AC236" s="427">
        <v>0</v>
      </c>
      <c r="AD236" s="427">
        <v>0</v>
      </c>
      <c r="AE236" s="427">
        <v>0</v>
      </c>
      <c r="AF236" s="427">
        <v>0</v>
      </c>
      <c r="AG236" s="428">
        <f t="shared" si="41"/>
        <v>0</v>
      </c>
      <c r="AH236" s="427">
        <v>0</v>
      </c>
      <c r="AI236" s="427">
        <v>0</v>
      </c>
      <c r="AJ236" s="427">
        <v>0</v>
      </c>
      <c r="AK236" s="427">
        <v>0</v>
      </c>
      <c r="AL236" s="427">
        <v>0</v>
      </c>
    </row>
    <row r="237" ht="38.25" customHeight="1" outlineLevel="2" spans="1:38">
      <c r="A237" s="36" t="s">
        <v>30</v>
      </c>
      <c r="B237" s="37">
        <v>509714</v>
      </c>
      <c r="C237" s="123">
        <v>971401</v>
      </c>
      <c r="D237" s="118" t="s">
        <v>145</v>
      </c>
      <c r="E237" s="301">
        <v>1</v>
      </c>
      <c r="F237" s="118" t="s">
        <v>25</v>
      </c>
      <c r="G237" s="301" t="s">
        <v>26</v>
      </c>
      <c r="H237" s="336" t="s">
        <v>27</v>
      </c>
      <c r="I237" s="426">
        <f t="shared" si="33"/>
        <v>470</v>
      </c>
      <c r="J237" s="427">
        <f t="shared" si="34"/>
        <v>75</v>
      </c>
      <c r="K237" s="427">
        <f t="shared" si="35"/>
        <v>84</v>
      </c>
      <c r="L237" s="427">
        <f t="shared" si="36"/>
        <v>55</v>
      </c>
      <c r="M237" s="427">
        <f t="shared" si="37"/>
        <v>190</v>
      </c>
      <c r="N237" s="427">
        <f t="shared" si="38"/>
        <v>66</v>
      </c>
      <c r="O237" s="428">
        <f t="shared" si="39"/>
        <v>72</v>
      </c>
      <c r="P237" s="427">
        <v>3</v>
      </c>
      <c r="Q237" s="427">
        <v>11</v>
      </c>
      <c r="R237" s="427">
        <v>0</v>
      </c>
      <c r="S237" s="427">
        <v>58</v>
      </c>
      <c r="T237" s="427">
        <v>0</v>
      </c>
      <c r="U237" s="428">
        <v>118</v>
      </c>
      <c r="V237" s="427">
        <v>24</v>
      </c>
      <c r="W237" s="427">
        <v>24</v>
      </c>
      <c r="X237" s="427">
        <v>5</v>
      </c>
      <c r="Y237" s="427">
        <v>49</v>
      </c>
      <c r="Z237" s="427">
        <v>16</v>
      </c>
      <c r="AA237" s="428">
        <f t="shared" si="40"/>
        <v>155</v>
      </c>
      <c r="AB237" s="427">
        <v>24</v>
      </c>
      <c r="AC237" s="427">
        <v>25</v>
      </c>
      <c r="AD237" s="427">
        <v>23</v>
      </c>
      <c r="AE237" s="427">
        <v>57</v>
      </c>
      <c r="AF237" s="427">
        <v>26</v>
      </c>
      <c r="AG237" s="428">
        <f t="shared" si="41"/>
        <v>125</v>
      </c>
      <c r="AH237" s="427">
        <v>24</v>
      </c>
      <c r="AI237" s="427">
        <v>24</v>
      </c>
      <c r="AJ237" s="427">
        <v>27</v>
      </c>
      <c r="AK237" s="427">
        <v>26</v>
      </c>
      <c r="AL237" s="427">
        <v>24</v>
      </c>
    </row>
    <row r="238" ht="38.25" customHeight="1" outlineLevel="2" spans="1:38">
      <c r="A238" s="36" t="s">
        <v>30</v>
      </c>
      <c r="B238" s="37">
        <v>509714</v>
      </c>
      <c r="C238" s="123">
        <v>971401</v>
      </c>
      <c r="D238" s="118" t="s">
        <v>145</v>
      </c>
      <c r="E238" s="301">
        <v>1</v>
      </c>
      <c r="F238" s="118" t="s">
        <v>25</v>
      </c>
      <c r="G238" s="301">
        <v>22</v>
      </c>
      <c r="H238" s="336" t="s">
        <v>28</v>
      </c>
      <c r="I238" s="426">
        <f t="shared" si="33"/>
        <v>0</v>
      </c>
      <c r="J238" s="427">
        <f t="shared" si="34"/>
        <v>0</v>
      </c>
      <c r="K238" s="427">
        <f t="shared" si="35"/>
        <v>0</v>
      </c>
      <c r="L238" s="427">
        <f t="shared" si="36"/>
        <v>0</v>
      </c>
      <c r="M238" s="427">
        <f t="shared" si="37"/>
        <v>0</v>
      </c>
      <c r="N238" s="427">
        <f t="shared" si="38"/>
        <v>0</v>
      </c>
      <c r="O238" s="428">
        <f t="shared" si="39"/>
        <v>0</v>
      </c>
      <c r="P238" s="427">
        <v>0</v>
      </c>
      <c r="Q238" s="427">
        <v>0</v>
      </c>
      <c r="R238" s="427">
        <v>0</v>
      </c>
      <c r="S238" s="427">
        <v>0</v>
      </c>
      <c r="T238" s="427">
        <v>0</v>
      </c>
      <c r="U238" s="428">
        <v>0</v>
      </c>
      <c r="V238" s="427">
        <v>0</v>
      </c>
      <c r="W238" s="427">
        <v>0</v>
      </c>
      <c r="X238" s="427">
        <v>0</v>
      </c>
      <c r="Y238" s="427">
        <v>0</v>
      </c>
      <c r="Z238" s="427">
        <v>0</v>
      </c>
      <c r="AA238" s="428">
        <f t="shared" si="40"/>
        <v>0</v>
      </c>
      <c r="AB238" s="427">
        <v>0</v>
      </c>
      <c r="AC238" s="427">
        <v>0</v>
      </c>
      <c r="AD238" s="427">
        <v>0</v>
      </c>
      <c r="AE238" s="427">
        <v>0</v>
      </c>
      <c r="AF238" s="427">
        <v>0</v>
      </c>
      <c r="AG238" s="428">
        <f t="shared" si="41"/>
        <v>0</v>
      </c>
      <c r="AH238" s="427">
        <v>0</v>
      </c>
      <c r="AI238" s="427">
        <v>0</v>
      </c>
      <c r="AJ238" s="427">
        <v>0</v>
      </c>
      <c r="AK238" s="427">
        <v>0</v>
      </c>
      <c r="AL238" s="427">
        <v>0</v>
      </c>
    </row>
    <row r="239" ht="26.4" outlineLevel="2" spans="1:38">
      <c r="A239" s="36" t="s">
        <v>30</v>
      </c>
      <c r="B239" s="37">
        <v>509727</v>
      </c>
      <c r="C239" s="123">
        <v>972701</v>
      </c>
      <c r="D239" s="118" t="s">
        <v>146</v>
      </c>
      <c r="E239" s="301">
        <v>1</v>
      </c>
      <c r="F239" s="118" t="s">
        <v>25</v>
      </c>
      <c r="G239" s="301" t="s">
        <v>26</v>
      </c>
      <c r="H239" s="336" t="s">
        <v>27</v>
      </c>
      <c r="I239" s="426">
        <f t="shared" si="33"/>
        <v>4106</v>
      </c>
      <c r="J239" s="427">
        <f t="shared" si="34"/>
        <v>815</v>
      </c>
      <c r="K239" s="427">
        <f t="shared" si="35"/>
        <v>1440</v>
      </c>
      <c r="L239" s="427">
        <f t="shared" si="36"/>
        <v>82</v>
      </c>
      <c r="M239" s="427">
        <f t="shared" si="37"/>
        <v>1735</v>
      </c>
      <c r="N239" s="427">
        <f t="shared" si="38"/>
        <v>34</v>
      </c>
      <c r="O239" s="428">
        <f t="shared" si="39"/>
        <v>581</v>
      </c>
      <c r="P239" s="427">
        <v>146</v>
      </c>
      <c r="Q239" s="427">
        <v>165</v>
      </c>
      <c r="R239" s="427">
        <v>8</v>
      </c>
      <c r="S239" s="427">
        <v>261</v>
      </c>
      <c r="T239" s="427">
        <v>1</v>
      </c>
      <c r="U239" s="428">
        <f>SUM(V239:Z239)</f>
        <v>1175</v>
      </c>
      <c r="V239" s="427">
        <v>328</v>
      </c>
      <c r="W239" s="427">
        <v>325</v>
      </c>
      <c r="X239" s="427">
        <v>29</v>
      </c>
      <c r="Y239" s="427">
        <v>488</v>
      </c>
      <c r="Z239" s="427">
        <v>5</v>
      </c>
      <c r="AA239" s="428">
        <f t="shared" si="40"/>
        <v>1470</v>
      </c>
      <c r="AB239" s="427">
        <v>180</v>
      </c>
      <c r="AC239" s="427">
        <v>618</v>
      </c>
      <c r="AD239" s="427">
        <v>28</v>
      </c>
      <c r="AE239" s="427">
        <v>630</v>
      </c>
      <c r="AF239" s="427">
        <v>14</v>
      </c>
      <c r="AG239" s="428">
        <f t="shared" si="41"/>
        <v>880</v>
      </c>
      <c r="AH239" s="427">
        <v>161</v>
      </c>
      <c r="AI239" s="427">
        <v>332</v>
      </c>
      <c r="AJ239" s="427">
        <v>17</v>
      </c>
      <c r="AK239" s="427">
        <v>356</v>
      </c>
      <c r="AL239" s="427">
        <v>14</v>
      </c>
    </row>
    <row r="240" ht="26.4" outlineLevel="2" spans="1:38">
      <c r="A240" s="36" t="s">
        <v>30</v>
      </c>
      <c r="B240" s="37">
        <v>509727</v>
      </c>
      <c r="C240" s="123">
        <v>972701</v>
      </c>
      <c r="D240" s="118" t="s">
        <v>146</v>
      </c>
      <c r="E240" s="301">
        <v>1</v>
      </c>
      <c r="F240" s="118" t="s">
        <v>25</v>
      </c>
      <c r="G240" s="301">
        <v>22</v>
      </c>
      <c r="H240" s="336" t="s">
        <v>28</v>
      </c>
      <c r="I240" s="426">
        <f t="shared" si="33"/>
        <v>3998</v>
      </c>
      <c r="J240" s="427">
        <f t="shared" si="34"/>
        <v>778</v>
      </c>
      <c r="K240" s="427">
        <f t="shared" si="35"/>
        <v>1141</v>
      </c>
      <c r="L240" s="427">
        <f t="shared" si="36"/>
        <v>72</v>
      </c>
      <c r="M240" s="427">
        <f t="shared" si="37"/>
        <v>1973</v>
      </c>
      <c r="N240" s="427">
        <f t="shared" si="38"/>
        <v>34</v>
      </c>
      <c r="O240" s="428">
        <f t="shared" si="39"/>
        <v>570</v>
      </c>
      <c r="P240" s="427">
        <v>146</v>
      </c>
      <c r="Q240" s="427">
        <v>165</v>
      </c>
      <c r="R240" s="427">
        <v>8</v>
      </c>
      <c r="S240" s="427">
        <v>250</v>
      </c>
      <c r="T240" s="427">
        <v>1</v>
      </c>
      <c r="U240" s="428">
        <v>1154</v>
      </c>
      <c r="V240" s="427">
        <v>318</v>
      </c>
      <c r="W240" s="427">
        <v>325</v>
      </c>
      <c r="X240" s="427">
        <v>29</v>
      </c>
      <c r="Y240" s="427">
        <v>477</v>
      </c>
      <c r="Z240" s="427">
        <v>5</v>
      </c>
      <c r="AA240" s="428">
        <f>SUM(AB240:AF240)</f>
        <v>1412</v>
      </c>
      <c r="AB240" s="427">
        <v>157</v>
      </c>
      <c r="AC240" s="427">
        <v>326</v>
      </c>
      <c r="AD240" s="427">
        <v>18</v>
      </c>
      <c r="AE240" s="427">
        <v>897</v>
      </c>
      <c r="AF240" s="427">
        <v>14</v>
      </c>
      <c r="AG240" s="428">
        <f t="shared" si="41"/>
        <v>862</v>
      </c>
      <c r="AH240" s="427">
        <v>157</v>
      </c>
      <c r="AI240" s="427">
        <v>325</v>
      </c>
      <c r="AJ240" s="427">
        <v>17</v>
      </c>
      <c r="AK240" s="427">
        <v>349</v>
      </c>
      <c r="AL240" s="427">
        <v>14</v>
      </c>
    </row>
    <row r="241" ht="52.8" outlineLevel="2" spans="1:38">
      <c r="A241" s="36" t="s">
        <v>23</v>
      </c>
      <c r="B241" s="37">
        <v>509901</v>
      </c>
      <c r="C241" s="123">
        <v>990101</v>
      </c>
      <c r="D241" s="118" t="s">
        <v>147</v>
      </c>
      <c r="E241" s="301">
        <v>1</v>
      </c>
      <c r="F241" s="118" t="s">
        <v>25</v>
      </c>
      <c r="G241" s="301" t="s">
        <v>26</v>
      </c>
      <c r="H241" s="336" t="s">
        <v>27</v>
      </c>
      <c r="I241" s="426">
        <f t="shared" si="33"/>
        <v>26561</v>
      </c>
      <c r="J241" s="427">
        <f t="shared" si="34"/>
        <v>6320</v>
      </c>
      <c r="K241" s="427">
        <f t="shared" si="35"/>
        <v>11039</v>
      </c>
      <c r="L241" s="427">
        <f t="shared" si="36"/>
        <v>285</v>
      </c>
      <c r="M241" s="427">
        <f t="shared" si="37"/>
        <v>8821</v>
      </c>
      <c r="N241" s="427">
        <f t="shared" si="38"/>
        <v>96</v>
      </c>
      <c r="O241" s="428">
        <f t="shared" si="39"/>
        <v>5875</v>
      </c>
      <c r="P241" s="427">
        <v>1389</v>
      </c>
      <c r="Q241" s="427">
        <v>2408</v>
      </c>
      <c r="R241" s="427">
        <v>60</v>
      </c>
      <c r="S241" s="427">
        <v>1994</v>
      </c>
      <c r="T241" s="427">
        <v>24</v>
      </c>
      <c r="U241" s="428">
        <f>SUM(V241:Z241)</f>
        <v>7512</v>
      </c>
      <c r="V241" s="427">
        <v>1922</v>
      </c>
      <c r="W241" s="427">
        <v>2967</v>
      </c>
      <c r="X241" s="427">
        <v>111</v>
      </c>
      <c r="Y241" s="427">
        <v>2483</v>
      </c>
      <c r="Z241" s="427">
        <v>29</v>
      </c>
      <c r="AA241" s="428">
        <f t="shared" si="40"/>
        <v>7245</v>
      </c>
      <c r="AB241" s="427">
        <v>1589</v>
      </c>
      <c r="AC241" s="427">
        <v>3263</v>
      </c>
      <c r="AD241" s="427">
        <v>67</v>
      </c>
      <c r="AE241" s="427">
        <v>2298</v>
      </c>
      <c r="AF241" s="427">
        <v>28</v>
      </c>
      <c r="AG241" s="428">
        <f t="shared" si="41"/>
        <v>5929</v>
      </c>
      <c r="AH241" s="427">
        <v>1420</v>
      </c>
      <c r="AI241" s="427">
        <v>2401</v>
      </c>
      <c r="AJ241" s="427">
        <v>47</v>
      </c>
      <c r="AK241" s="427">
        <v>2046</v>
      </c>
      <c r="AL241" s="427">
        <v>15</v>
      </c>
    </row>
    <row r="242" ht="52.8" outlineLevel="2" spans="1:38">
      <c r="A242" s="36" t="s">
        <v>23</v>
      </c>
      <c r="B242" s="37">
        <v>509901</v>
      </c>
      <c r="C242" s="123">
        <v>990101</v>
      </c>
      <c r="D242" s="118" t="s">
        <v>147</v>
      </c>
      <c r="E242" s="301">
        <v>1</v>
      </c>
      <c r="F242" s="118" t="s">
        <v>25</v>
      </c>
      <c r="G242" s="301">
        <v>22</v>
      </c>
      <c r="H242" s="336" t="s">
        <v>28</v>
      </c>
      <c r="I242" s="426">
        <f t="shared" si="33"/>
        <v>3304</v>
      </c>
      <c r="J242" s="427">
        <f t="shared" si="34"/>
        <v>843</v>
      </c>
      <c r="K242" s="427">
        <f t="shared" si="35"/>
        <v>1365</v>
      </c>
      <c r="L242" s="427">
        <f t="shared" si="36"/>
        <v>50</v>
      </c>
      <c r="M242" s="427">
        <f t="shared" si="37"/>
        <v>1035</v>
      </c>
      <c r="N242" s="427">
        <f t="shared" si="38"/>
        <v>11</v>
      </c>
      <c r="O242" s="428">
        <f t="shared" si="39"/>
        <v>686</v>
      </c>
      <c r="P242" s="427">
        <v>216</v>
      </c>
      <c r="Q242" s="427">
        <v>239</v>
      </c>
      <c r="R242" s="427">
        <v>20</v>
      </c>
      <c r="S242" s="427">
        <v>206</v>
      </c>
      <c r="T242" s="427">
        <v>5</v>
      </c>
      <c r="U242" s="428">
        <v>853</v>
      </c>
      <c r="V242" s="427">
        <v>232</v>
      </c>
      <c r="W242" s="427">
        <v>350</v>
      </c>
      <c r="X242" s="427">
        <v>16</v>
      </c>
      <c r="Y242" s="427">
        <v>253</v>
      </c>
      <c r="Z242" s="427">
        <v>2</v>
      </c>
      <c r="AA242" s="428">
        <f t="shared" si="40"/>
        <v>883</v>
      </c>
      <c r="AB242" s="427">
        <v>198</v>
      </c>
      <c r="AC242" s="427">
        <v>388</v>
      </c>
      <c r="AD242" s="427">
        <v>7</v>
      </c>
      <c r="AE242" s="427">
        <v>288</v>
      </c>
      <c r="AF242" s="427">
        <v>2</v>
      </c>
      <c r="AG242" s="428">
        <f t="shared" si="41"/>
        <v>882</v>
      </c>
      <c r="AH242" s="427">
        <v>197</v>
      </c>
      <c r="AI242" s="427">
        <v>388</v>
      </c>
      <c r="AJ242" s="427">
        <v>7</v>
      </c>
      <c r="AK242" s="427">
        <v>288</v>
      </c>
      <c r="AL242" s="427">
        <v>2</v>
      </c>
    </row>
    <row r="243" ht="51" customHeight="1" outlineLevel="2" spans="1:38">
      <c r="A243" s="36" t="s">
        <v>23</v>
      </c>
      <c r="B243" s="37">
        <v>509902</v>
      </c>
      <c r="C243" s="123">
        <v>990201</v>
      </c>
      <c r="D243" s="118" t="s">
        <v>148</v>
      </c>
      <c r="E243" s="301">
        <v>1</v>
      </c>
      <c r="F243" s="118" t="s">
        <v>25</v>
      </c>
      <c r="G243" s="301" t="s">
        <v>26</v>
      </c>
      <c r="H243" s="336" t="s">
        <v>27</v>
      </c>
      <c r="I243" s="426">
        <f t="shared" si="33"/>
        <v>6662</v>
      </c>
      <c r="J243" s="427">
        <f t="shared" si="34"/>
        <v>2149</v>
      </c>
      <c r="K243" s="427">
        <f t="shared" si="35"/>
        <v>2305</v>
      </c>
      <c r="L243" s="427">
        <f t="shared" si="36"/>
        <v>120</v>
      </c>
      <c r="M243" s="427">
        <f t="shared" si="37"/>
        <v>2035</v>
      </c>
      <c r="N243" s="427">
        <f t="shared" si="38"/>
        <v>53</v>
      </c>
      <c r="O243" s="428">
        <f t="shared" si="39"/>
        <v>1531</v>
      </c>
      <c r="P243" s="427">
        <v>494</v>
      </c>
      <c r="Q243" s="427">
        <v>510</v>
      </c>
      <c r="R243" s="427">
        <v>12</v>
      </c>
      <c r="S243" s="427">
        <v>512</v>
      </c>
      <c r="T243" s="427">
        <v>3</v>
      </c>
      <c r="U243" s="428">
        <v>1620</v>
      </c>
      <c r="V243" s="427">
        <v>425</v>
      </c>
      <c r="W243" s="427">
        <v>595</v>
      </c>
      <c r="X243" s="427">
        <v>63</v>
      </c>
      <c r="Y243" s="427">
        <v>525</v>
      </c>
      <c r="Z243" s="427">
        <v>12</v>
      </c>
      <c r="AA243" s="428">
        <f t="shared" si="40"/>
        <v>1973</v>
      </c>
      <c r="AB243" s="427">
        <v>830</v>
      </c>
      <c r="AC243" s="427">
        <v>600</v>
      </c>
      <c r="AD243" s="427">
        <v>25</v>
      </c>
      <c r="AE243" s="427">
        <v>499</v>
      </c>
      <c r="AF243" s="427">
        <v>19</v>
      </c>
      <c r="AG243" s="428">
        <f t="shared" si="41"/>
        <v>1538</v>
      </c>
      <c r="AH243" s="427">
        <v>400</v>
      </c>
      <c r="AI243" s="427">
        <v>600</v>
      </c>
      <c r="AJ243" s="427">
        <v>20</v>
      </c>
      <c r="AK243" s="427">
        <v>499</v>
      </c>
      <c r="AL243" s="427">
        <v>19</v>
      </c>
    </row>
    <row r="244" ht="51" customHeight="1" outlineLevel="2" spans="1:38">
      <c r="A244" s="36" t="s">
        <v>23</v>
      </c>
      <c r="B244" s="37">
        <v>509902</v>
      </c>
      <c r="C244" s="123">
        <v>990201</v>
      </c>
      <c r="D244" s="118" t="s">
        <v>148</v>
      </c>
      <c r="E244" s="301">
        <v>1</v>
      </c>
      <c r="F244" s="118" t="s">
        <v>25</v>
      </c>
      <c r="G244" s="301">
        <v>22</v>
      </c>
      <c r="H244" s="336" t="s">
        <v>28</v>
      </c>
      <c r="I244" s="426">
        <f t="shared" si="33"/>
        <v>49</v>
      </c>
      <c r="J244" s="427">
        <f t="shared" si="34"/>
        <v>17</v>
      </c>
      <c r="K244" s="427">
        <f t="shared" si="35"/>
        <v>9</v>
      </c>
      <c r="L244" s="427">
        <f t="shared" si="36"/>
        <v>5</v>
      </c>
      <c r="M244" s="427">
        <f t="shared" si="37"/>
        <v>15</v>
      </c>
      <c r="N244" s="427">
        <f t="shared" si="38"/>
        <v>3</v>
      </c>
      <c r="O244" s="428">
        <f t="shared" si="39"/>
        <v>7</v>
      </c>
      <c r="P244" s="427">
        <v>2</v>
      </c>
      <c r="Q244" s="427">
        <v>2</v>
      </c>
      <c r="R244" s="427">
        <v>0</v>
      </c>
      <c r="S244" s="427">
        <v>3</v>
      </c>
      <c r="T244" s="427">
        <v>0</v>
      </c>
      <c r="U244" s="428">
        <v>13</v>
      </c>
      <c r="V244" s="427">
        <v>3</v>
      </c>
      <c r="W244" s="427">
        <v>3</v>
      </c>
      <c r="X244" s="427">
        <v>0</v>
      </c>
      <c r="Y244" s="427">
        <v>7</v>
      </c>
      <c r="Z244" s="427">
        <v>0</v>
      </c>
      <c r="AA244" s="428">
        <f t="shared" si="40"/>
        <v>14</v>
      </c>
      <c r="AB244" s="427">
        <v>6</v>
      </c>
      <c r="AC244" s="427">
        <v>2</v>
      </c>
      <c r="AD244" s="427">
        <v>3</v>
      </c>
      <c r="AE244" s="427">
        <v>3</v>
      </c>
      <c r="AF244" s="427">
        <v>0</v>
      </c>
      <c r="AG244" s="428">
        <f t="shared" si="41"/>
        <v>15</v>
      </c>
      <c r="AH244" s="427">
        <v>6</v>
      </c>
      <c r="AI244" s="427">
        <v>2</v>
      </c>
      <c r="AJ244" s="427">
        <v>2</v>
      </c>
      <c r="AK244" s="427">
        <v>2</v>
      </c>
      <c r="AL244" s="427">
        <v>3</v>
      </c>
    </row>
    <row r="245" ht="39.6" outlineLevel="2" spans="1:38">
      <c r="A245" s="36" t="s">
        <v>23</v>
      </c>
      <c r="B245" s="37">
        <v>509903</v>
      </c>
      <c r="C245" s="230">
        <v>990301</v>
      </c>
      <c r="D245" s="231" t="s">
        <v>149</v>
      </c>
      <c r="E245" s="301">
        <v>1</v>
      </c>
      <c r="F245" s="118" t="s">
        <v>25</v>
      </c>
      <c r="G245" s="301" t="s">
        <v>26</v>
      </c>
      <c r="H245" s="336" t="s">
        <v>27</v>
      </c>
      <c r="I245" s="426">
        <f t="shared" si="33"/>
        <v>4328</v>
      </c>
      <c r="J245" s="427">
        <f t="shared" si="34"/>
        <v>920</v>
      </c>
      <c r="K245" s="427">
        <f t="shared" si="35"/>
        <v>1452</v>
      </c>
      <c r="L245" s="427">
        <f t="shared" si="36"/>
        <v>28</v>
      </c>
      <c r="M245" s="427">
        <f t="shared" si="37"/>
        <v>1905</v>
      </c>
      <c r="N245" s="427">
        <f t="shared" si="38"/>
        <v>23</v>
      </c>
      <c r="O245" s="428">
        <f t="shared" si="39"/>
        <v>905</v>
      </c>
      <c r="P245" s="427">
        <v>180</v>
      </c>
      <c r="Q245" s="427">
        <v>330</v>
      </c>
      <c r="R245" s="427">
        <v>6</v>
      </c>
      <c r="S245" s="427">
        <v>384</v>
      </c>
      <c r="T245" s="427">
        <v>5</v>
      </c>
      <c r="U245" s="428">
        <f>SUM(V245:Z245)</f>
        <v>1080</v>
      </c>
      <c r="V245" s="427">
        <v>237</v>
      </c>
      <c r="W245" s="427">
        <v>380</v>
      </c>
      <c r="X245" s="427">
        <v>8</v>
      </c>
      <c r="Y245" s="427">
        <v>452</v>
      </c>
      <c r="Z245" s="427">
        <v>3</v>
      </c>
      <c r="AA245" s="428">
        <f t="shared" si="40"/>
        <v>1372</v>
      </c>
      <c r="AB245" s="427">
        <v>298</v>
      </c>
      <c r="AC245" s="427">
        <v>373</v>
      </c>
      <c r="AD245" s="427">
        <v>7</v>
      </c>
      <c r="AE245" s="427">
        <v>687</v>
      </c>
      <c r="AF245" s="427">
        <v>7</v>
      </c>
      <c r="AG245" s="428">
        <f t="shared" si="41"/>
        <v>971</v>
      </c>
      <c r="AH245" s="427">
        <v>205</v>
      </c>
      <c r="AI245" s="427">
        <v>369</v>
      </c>
      <c r="AJ245" s="427">
        <v>7</v>
      </c>
      <c r="AK245" s="427">
        <v>382</v>
      </c>
      <c r="AL245" s="427">
        <v>8</v>
      </c>
    </row>
    <row r="246" ht="39.6" outlineLevel="2" spans="1:38">
      <c r="A246" s="36" t="s">
        <v>23</v>
      </c>
      <c r="B246" s="37">
        <v>509903</v>
      </c>
      <c r="C246" s="230">
        <v>990301</v>
      </c>
      <c r="D246" s="231" t="s">
        <v>149</v>
      </c>
      <c r="E246" s="301">
        <v>1</v>
      </c>
      <c r="F246" s="118" t="s">
        <v>25</v>
      </c>
      <c r="G246" s="301">
        <v>22</v>
      </c>
      <c r="H246" s="336" t="s">
        <v>28</v>
      </c>
      <c r="I246" s="426">
        <f t="shared" si="33"/>
        <v>0</v>
      </c>
      <c r="J246" s="427">
        <f t="shared" si="34"/>
        <v>0</v>
      </c>
      <c r="K246" s="427">
        <f t="shared" si="35"/>
        <v>0</v>
      </c>
      <c r="L246" s="427">
        <f t="shared" si="36"/>
        <v>0</v>
      </c>
      <c r="M246" s="427">
        <f t="shared" si="37"/>
        <v>0</v>
      </c>
      <c r="N246" s="427">
        <f t="shared" si="38"/>
        <v>0</v>
      </c>
      <c r="O246" s="428">
        <f t="shared" si="39"/>
        <v>0</v>
      </c>
      <c r="P246" s="427">
        <v>0</v>
      </c>
      <c r="Q246" s="427">
        <v>0</v>
      </c>
      <c r="R246" s="427">
        <v>0</v>
      </c>
      <c r="S246" s="427">
        <v>0</v>
      </c>
      <c r="T246" s="427">
        <v>0</v>
      </c>
      <c r="U246" s="428">
        <v>0</v>
      </c>
      <c r="V246" s="427">
        <v>0</v>
      </c>
      <c r="W246" s="427">
        <v>0</v>
      </c>
      <c r="X246" s="427">
        <v>0</v>
      </c>
      <c r="Y246" s="427">
        <v>0</v>
      </c>
      <c r="Z246" s="427">
        <v>0</v>
      </c>
      <c r="AA246" s="428">
        <f t="shared" si="40"/>
        <v>0</v>
      </c>
      <c r="AB246" s="427">
        <v>0</v>
      </c>
      <c r="AC246" s="427">
        <v>0</v>
      </c>
      <c r="AD246" s="427">
        <v>0</v>
      </c>
      <c r="AE246" s="427">
        <v>0</v>
      </c>
      <c r="AF246" s="427">
        <v>0</v>
      </c>
      <c r="AG246" s="428">
        <f t="shared" si="41"/>
        <v>0</v>
      </c>
      <c r="AH246" s="427">
        <v>0</v>
      </c>
      <c r="AI246" s="427">
        <v>0</v>
      </c>
      <c r="AJ246" s="427">
        <v>0</v>
      </c>
      <c r="AK246" s="427">
        <v>0</v>
      </c>
      <c r="AL246" s="427">
        <v>0</v>
      </c>
    </row>
    <row r="247" ht="26.4" outlineLevel="2" spans="1:38">
      <c r="A247" s="36" t="s">
        <v>23</v>
      </c>
      <c r="B247" s="37">
        <v>509904</v>
      </c>
      <c r="C247" s="123">
        <v>990401</v>
      </c>
      <c r="D247" s="118" t="s">
        <v>150</v>
      </c>
      <c r="E247" s="301">
        <v>1</v>
      </c>
      <c r="F247" s="118" t="s">
        <v>25</v>
      </c>
      <c r="G247" s="301" t="s">
        <v>26</v>
      </c>
      <c r="H247" s="336" t="s">
        <v>27</v>
      </c>
      <c r="I247" s="426">
        <f t="shared" si="33"/>
        <v>9784</v>
      </c>
      <c r="J247" s="427">
        <f t="shared" si="34"/>
        <v>2299</v>
      </c>
      <c r="K247" s="427">
        <f t="shared" si="35"/>
        <v>4448</v>
      </c>
      <c r="L247" s="427">
        <f t="shared" si="36"/>
        <v>130</v>
      </c>
      <c r="M247" s="427">
        <f t="shared" si="37"/>
        <v>2878</v>
      </c>
      <c r="N247" s="427">
        <f t="shared" si="38"/>
        <v>29</v>
      </c>
      <c r="O247" s="428">
        <f t="shared" si="39"/>
        <v>1649</v>
      </c>
      <c r="P247" s="427">
        <v>517</v>
      </c>
      <c r="Q247" s="427">
        <v>743</v>
      </c>
      <c r="R247" s="427">
        <v>10</v>
      </c>
      <c r="S247" s="427">
        <v>376</v>
      </c>
      <c r="T247" s="427">
        <v>3</v>
      </c>
      <c r="U247" s="428">
        <v>3170</v>
      </c>
      <c r="V247" s="427">
        <v>667</v>
      </c>
      <c r="W247" s="427">
        <v>1480</v>
      </c>
      <c r="X247" s="427">
        <v>37</v>
      </c>
      <c r="Y247" s="427">
        <v>980</v>
      </c>
      <c r="Z247" s="427">
        <v>6</v>
      </c>
      <c r="AA247" s="428">
        <f t="shared" si="40"/>
        <v>2681</v>
      </c>
      <c r="AB247" s="427">
        <v>602</v>
      </c>
      <c r="AC247" s="427">
        <v>1217</v>
      </c>
      <c r="AD247" s="427">
        <v>42</v>
      </c>
      <c r="AE247" s="427">
        <v>810</v>
      </c>
      <c r="AF247" s="427">
        <v>10</v>
      </c>
      <c r="AG247" s="428">
        <f t="shared" si="41"/>
        <v>2284</v>
      </c>
      <c r="AH247" s="427">
        <v>513</v>
      </c>
      <c r="AI247" s="427">
        <v>1008</v>
      </c>
      <c r="AJ247" s="427">
        <v>41</v>
      </c>
      <c r="AK247" s="427">
        <v>712</v>
      </c>
      <c r="AL247" s="427">
        <v>10</v>
      </c>
    </row>
    <row r="248" ht="26.4" outlineLevel="2" spans="1:38">
      <c r="A248" s="36" t="s">
        <v>23</v>
      </c>
      <c r="B248" s="37">
        <v>509904</v>
      </c>
      <c r="C248" s="123">
        <v>990401</v>
      </c>
      <c r="D248" s="118" t="s">
        <v>150</v>
      </c>
      <c r="E248" s="301">
        <v>1</v>
      </c>
      <c r="F248" s="118" t="s">
        <v>25</v>
      </c>
      <c r="G248" s="301">
        <v>22</v>
      </c>
      <c r="H248" s="336" t="s">
        <v>28</v>
      </c>
      <c r="I248" s="426">
        <f t="shared" si="33"/>
        <v>0</v>
      </c>
      <c r="J248" s="427">
        <f t="shared" si="34"/>
        <v>0</v>
      </c>
      <c r="K248" s="427">
        <f t="shared" si="35"/>
        <v>0</v>
      </c>
      <c r="L248" s="427">
        <f t="shared" si="36"/>
        <v>0</v>
      </c>
      <c r="M248" s="427">
        <f t="shared" si="37"/>
        <v>0</v>
      </c>
      <c r="N248" s="427">
        <f t="shared" si="38"/>
        <v>0</v>
      </c>
      <c r="O248" s="428">
        <f t="shared" si="39"/>
        <v>0</v>
      </c>
      <c r="P248" s="427">
        <v>0</v>
      </c>
      <c r="Q248" s="427">
        <v>0</v>
      </c>
      <c r="R248" s="427">
        <v>0</v>
      </c>
      <c r="S248" s="427">
        <v>0</v>
      </c>
      <c r="T248" s="427">
        <v>0</v>
      </c>
      <c r="U248" s="428">
        <v>0</v>
      </c>
      <c r="V248" s="427">
        <v>0</v>
      </c>
      <c r="W248" s="427">
        <v>0</v>
      </c>
      <c r="X248" s="427">
        <v>0</v>
      </c>
      <c r="Y248" s="427">
        <v>0</v>
      </c>
      <c r="Z248" s="427">
        <v>0</v>
      </c>
      <c r="AA248" s="428">
        <f t="shared" si="40"/>
        <v>0</v>
      </c>
      <c r="AB248" s="427">
        <v>0</v>
      </c>
      <c r="AC248" s="427">
        <v>0</v>
      </c>
      <c r="AD248" s="427">
        <v>0</v>
      </c>
      <c r="AE248" s="427">
        <v>0</v>
      </c>
      <c r="AF248" s="427">
        <v>0</v>
      </c>
      <c r="AG248" s="428">
        <f t="shared" si="41"/>
        <v>0</v>
      </c>
      <c r="AH248" s="427">
        <v>0</v>
      </c>
      <c r="AI248" s="427">
        <v>0</v>
      </c>
      <c r="AJ248" s="427">
        <v>0</v>
      </c>
      <c r="AK248" s="427">
        <v>0</v>
      </c>
      <c r="AL248" s="427">
        <v>0</v>
      </c>
    </row>
    <row r="249" ht="26.4" outlineLevel="2" spans="1:38">
      <c r="A249" s="36" t="s">
        <v>23</v>
      </c>
      <c r="B249" s="37">
        <v>509905</v>
      </c>
      <c r="C249" s="123">
        <v>990501</v>
      </c>
      <c r="D249" s="118" t="s">
        <v>151</v>
      </c>
      <c r="E249" s="301">
        <v>1</v>
      </c>
      <c r="F249" s="118" t="s">
        <v>25</v>
      </c>
      <c r="G249" s="301" t="s">
        <v>26</v>
      </c>
      <c r="H249" s="336" t="s">
        <v>27</v>
      </c>
      <c r="I249" s="426">
        <f t="shared" si="33"/>
        <v>16736</v>
      </c>
      <c r="J249" s="427">
        <f t="shared" si="34"/>
        <v>4541</v>
      </c>
      <c r="K249" s="427">
        <f t="shared" si="35"/>
        <v>6061</v>
      </c>
      <c r="L249" s="427">
        <f t="shared" si="36"/>
        <v>148</v>
      </c>
      <c r="M249" s="427">
        <f t="shared" si="37"/>
        <v>5846</v>
      </c>
      <c r="N249" s="427">
        <f t="shared" si="38"/>
        <v>140</v>
      </c>
      <c r="O249" s="428">
        <f t="shared" si="39"/>
        <v>3426</v>
      </c>
      <c r="P249" s="427">
        <v>1066</v>
      </c>
      <c r="Q249" s="427">
        <v>1137</v>
      </c>
      <c r="R249" s="427">
        <v>29</v>
      </c>
      <c r="S249" s="427">
        <v>1166</v>
      </c>
      <c r="T249" s="427">
        <v>28</v>
      </c>
      <c r="U249" s="428">
        <v>4253</v>
      </c>
      <c r="V249" s="427">
        <v>1007</v>
      </c>
      <c r="W249" s="427">
        <v>1628</v>
      </c>
      <c r="X249" s="427">
        <v>27</v>
      </c>
      <c r="Y249" s="427">
        <v>1571</v>
      </c>
      <c r="Z249" s="427">
        <v>20</v>
      </c>
      <c r="AA249" s="428">
        <f t="shared" si="40"/>
        <v>4669</v>
      </c>
      <c r="AB249" s="427">
        <v>1334</v>
      </c>
      <c r="AC249" s="427">
        <v>1648</v>
      </c>
      <c r="AD249" s="427">
        <v>46</v>
      </c>
      <c r="AE249" s="427">
        <v>1595</v>
      </c>
      <c r="AF249" s="427">
        <v>46</v>
      </c>
      <c r="AG249" s="428">
        <f t="shared" si="41"/>
        <v>4388</v>
      </c>
      <c r="AH249" s="427">
        <v>1134</v>
      </c>
      <c r="AI249" s="427">
        <v>1648</v>
      </c>
      <c r="AJ249" s="427">
        <v>46</v>
      </c>
      <c r="AK249" s="427">
        <v>1514</v>
      </c>
      <c r="AL249" s="427">
        <v>46</v>
      </c>
    </row>
    <row r="250" ht="26.4" outlineLevel="2" spans="1:38">
      <c r="A250" s="36" t="s">
        <v>23</v>
      </c>
      <c r="B250" s="37">
        <v>509905</v>
      </c>
      <c r="C250" s="123">
        <v>990501</v>
      </c>
      <c r="D250" s="118" t="s">
        <v>151</v>
      </c>
      <c r="E250" s="301">
        <v>1</v>
      </c>
      <c r="F250" s="118" t="s">
        <v>25</v>
      </c>
      <c r="G250" s="301">
        <v>22</v>
      </c>
      <c r="H250" s="336" t="s">
        <v>28</v>
      </c>
      <c r="I250" s="426">
        <f t="shared" si="33"/>
        <v>16370</v>
      </c>
      <c r="J250" s="427">
        <f t="shared" si="34"/>
        <v>4175</v>
      </c>
      <c r="K250" s="427">
        <f t="shared" si="35"/>
        <v>6061</v>
      </c>
      <c r="L250" s="427">
        <f t="shared" si="36"/>
        <v>148</v>
      </c>
      <c r="M250" s="427">
        <f t="shared" si="37"/>
        <v>5846</v>
      </c>
      <c r="N250" s="427">
        <f t="shared" si="38"/>
        <v>140</v>
      </c>
      <c r="O250" s="428">
        <f t="shared" si="39"/>
        <v>3130</v>
      </c>
      <c r="P250" s="427">
        <v>770</v>
      </c>
      <c r="Q250" s="427">
        <v>1137</v>
      </c>
      <c r="R250" s="427">
        <v>29</v>
      </c>
      <c r="S250" s="427">
        <v>1166</v>
      </c>
      <c r="T250" s="427">
        <v>28</v>
      </c>
      <c r="U250" s="428">
        <v>4183</v>
      </c>
      <c r="V250" s="427">
        <v>937</v>
      </c>
      <c r="W250" s="427">
        <v>1628</v>
      </c>
      <c r="X250" s="427">
        <v>27</v>
      </c>
      <c r="Y250" s="427">
        <v>1571</v>
      </c>
      <c r="Z250" s="427">
        <v>20</v>
      </c>
      <c r="AA250" s="428">
        <f t="shared" si="40"/>
        <v>4669</v>
      </c>
      <c r="AB250" s="427">
        <v>1334</v>
      </c>
      <c r="AC250" s="427">
        <v>1648</v>
      </c>
      <c r="AD250" s="427">
        <v>46</v>
      </c>
      <c r="AE250" s="427">
        <v>1595</v>
      </c>
      <c r="AF250" s="427">
        <v>46</v>
      </c>
      <c r="AG250" s="428">
        <f t="shared" si="41"/>
        <v>4388</v>
      </c>
      <c r="AH250" s="427">
        <v>1134</v>
      </c>
      <c r="AI250" s="427">
        <v>1648</v>
      </c>
      <c r="AJ250" s="427">
        <v>46</v>
      </c>
      <c r="AK250" s="427">
        <v>1514</v>
      </c>
      <c r="AL250" s="427">
        <v>46</v>
      </c>
    </row>
    <row r="251" ht="52.8" outlineLevel="2" spans="1:38">
      <c r="A251" s="36" t="s">
        <v>23</v>
      </c>
      <c r="B251" s="37">
        <v>509907</v>
      </c>
      <c r="C251" s="123">
        <v>990701</v>
      </c>
      <c r="D251" s="118" t="s">
        <v>152</v>
      </c>
      <c r="E251" s="301">
        <v>1</v>
      </c>
      <c r="F251" s="118" t="s">
        <v>25</v>
      </c>
      <c r="G251" s="301" t="s">
        <v>26</v>
      </c>
      <c r="H251" s="336" t="s">
        <v>27</v>
      </c>
      <c r="I251" s="426">
        <f t="shared" si="33"/>
        <v>4257</v>
      </c>
      <c r="J251" s="427">
        <f t="shared" si="34"/>
        <v>1111</v>
      </c>
      <c r="K251" s="427">
        <f t="shared" si="35"/>
        <v>1370</v>
      </c>
      <c r="L251" s="427">
        <f t="shared" si="36"/>
        <v>28</v>
      </c>
      <c r="M251" s="427">
        <f t="shared" si="37"/>
        <v>1740</v>
      </c>
      <c r="N251" s="427">
        <f t="shared" si="38"/>
        <v>8</v>
      </c>
      <c r="O251" s="428">
        <f t="shared" si="39"/>
        <v>906</v>
      </c>
      <c r="P251" s="427">
        <v>289</v>
      </c>
      <c r="Q251" s="427">
        <v>295</v>
      </c>
      <c r="R251" s="427">
        <v>8</v>
      </c>
      <c r="S251" s="427">
        <v>311</v>
      </c>
      <c r="T251" s="427">
        <v>3</v>
      </c>
      <c r="U251" s="428">
        <f>SUM(V251:Z251)</f>
        <v>1076</v>
      </c>
      <c r="V251" s="427">
        <v>302</v>
      </c>
      <c r="W251" s="427">
        <v>371</v>
      </c>
      <c r="X251" s="427">
        <v>16</v>
      </c>
      <c r="Y251" s="427">
        <v>382</v>
      </c>
      <c r="Z251" s="427">
        <v>5</v>
      </c>
      <c r="AA251" s="428">
        <f t="shared" si="40"/>
        <v>1224</v>
      </c>
      <c r="AB251" s="427">
        <v>262</v>
      </c>
      <c r="AC251" s="427">
        <v>352</v>
      </c>
      <c r="AD251" s="427">
        <v>2</v>
      </c>
      <c r="AE251" s="427">
        <v>608</v>
      </c>
      <c r="AF251" s="427">
        <v>0</v>
      </c>
      <c r="AG251" s="428">
        <f t="shared" si="41"/>
        <v>1051</v>
      </c>
      <c r="AH251" s="427">
        <v>258</v>
      </c>
      <c r="AI251" s="427">
        <v>352</v>
      </c>
      <c r="AJ251" s="427">
        <v>2</v>
      </c>
      <c r="AK251" s="427">
        <v>439</v>
      </c>
      <c r="AL251" s="427">
        <v>0</v>
      </c>
    </row>
    <row r="252" ht="52.8" outlineLevel="2" spans="1:38">
      <c r="A252" s="36" t="s">
        <v>23</v>
      </c>
      <c r="B252" s="37">
        <v>509907</v>
      </c>
      <c r="C252" s="123">
        <v>990701</v>
      </c>
      <c r="D252" s="118" t="s">
        <v>152</v>
      </c>
      <c r="E252" s="301">
        <v>1</v>
      </c>
      <c r="F252" s="118" t="s">
        <v>25</v>
      </c>
      <c r="G252" s="301">
        <v>22</v>
      </c>
      <c r="H252" s="336" t="s">
        <v>28</v>
      </c>
      <c r="I252" s="426">
        <f t="shared" si="33"/>
        <v>0</v>
      </c>
      <c r="J252" s="427">
        <f t="shared" si="34"/>
        <v>0</v>
      </c>
      <c r="K252" s="427">
        <f t="shared" si="35"/>
        <v>0</v>
      </c>
      <c r="L252" s="427">
        <f t="shared" si="36"/>
        <v>0</v>
      </c>
      <c r="M252" s="427">
        <f t="shared" si="37"/>
        <v>0</v>
      </c>
      <c r="N252" s="427">
        <f t="shared" si="38"/>
        <v>0</v>
      </c>
      <c r="O252" s="428">
        <f t="shared" si="39"/>
        <v>0</v>
      </c>
      <c r="P252" s="427">
        <v>0</v>
      </c>
      <c r="Q252" s="427">
        <v>0</v>
      </c>
      <c r="R252" s="427">
        <v>0</v>
      </c>
      <c r="S252" s="427">
        <v>0</v>
      </c>
      <c r="T252" s="427">
        <v>0</v>
      </c>
      <c r="U252" s="428">
        <v>0</v>
      </c>
      <c r="V252" s="427">
        <v>0</v>
      </c>
      <c r="W252" s="427">
        <v>0</v>
      </c>
      <c r="X252" s="427">
        <v>0</v>
      </c>
      <c r="Y252" s="427">
        <v>0</v>
      </c>
      <c r="Z252" s="427">
        <v>0</v>
      </c>
      <c r="AA252" s="428">
        <f t="shared" si="40"/>
        <v>0</v>
      </c>
      <c r="AB252" s="427">
        <v>0</v>
      </c>
      <c r="AC252" s="427">
        <v>0</v>
      </c>
      <c r="AD252" s="427">
        <v>0</v>
      </c>
      <c r="AE252" s="427">
        <v>0</v>
      </c>
      <c r="AF252" s="427">
        <v>0</v>
      </c>
      <c r="AG252" s="428">
        <f t="shared" si="41"/>
        <v>0</v>
      </c>
      <c r="AH252" s="427">
        <v>0</v>
      </c>
      <c r="AI252" s="427">
        <v>0</v>
      </c>
      <c r="AJ252" s="427">
        <v>0</v>
      </c>
      <c r="AK252" s="427">
        <v>0</v>
      </c>
      <c r="AL252" s="427">
        <v>0</v>
      </c>
    </row>
    <row r="253" ht="26.4" outlineLevel="2" spans="1:38">
      <c r="A253" s="36" t="s">
        <v>23</v>
      </c>
      <c r="B253" s="37">
        <v>509909</v>
      </c>
      <c r="C253" s="123">
        <v>990901</v>
      </c>
      <c r="D253" s="118" t="s">
        <v>153</v>
      </c>
      <c r="E253" s="301">
        <v>1</v>
      </c>
      <c r="F253" s="118" t="s">
        <v>25</v>
      </c>
      <c r="G253" s="301" t="s">
        <v>26</v>
      </c>
      <c r="H253" s="336" t="s">
        <v>27</v>
      </c>
      <c r="I253" s="426">
        <f t="shared" si="33"/>
        <v>11297</v>
      </c>
      <c r="J253" s="427">
        <f t="shared" si="34"/>
        <v>1471</v>
      </c>
      <c r="K253" s="427">
        <f t="shared" si="35"/>
        <v>5893</v>
      </c>
      <c r="L253" s="427">
        <f t="shared" si="36"/>
        <v>80</v>
      </c>
      <c r="M253" s="427">
        <f t="shared" si="37"/>
        <v>3492</v>
      </c>
      <c r="N253" s="427">
        <f t="shared" si="38"/>
        <v>361</v>
      </c>
      <c r="O253" s="428">
        <f t="shared" si="39"/>
        <v>2478</v>
      </c>
      <c r="P253" s="427">
        <v>274</v>
      </c>
      <c r="Q253" s="427">
        <v>1189</v>
      </c>
      <c r="R253" s="427">
        <v>24</v>
      </c>
      <c r="S253" s="427">
        <v>925</v>
      </c>
      <c r="T253" s="427">
        <v>66</v>
      </c>
      <c r="U253" s="428">
        <v>2667</v>
      </c>
      <c r="V253" s="427">
        <v>298</v>
      </c>
      <c r="W253" s="427">
        <v>1376</v>
      </c>
      <c r="X253" s="427">
        <v>18</v>
      </c>
      <c r="Y253" s="427">
        <v>901</v>
      </c>
      <c r="Z253" s="427">
        <v>74</v>
      </c>
      <c r="AA253" s="428">
        <f t="shared" si="40"/>
        <v>3195</v>
      </c>
      <c r="AB253" s="427">
        <v>571</v>
      </c>
      <c r="AC253" s="427">
        <v>1664</v>
      </c>
      <c r="AD253" s="427">
        <v>18</v>
      </c>
      <c r="AE253" s="427">
        <v>832</v>
      </c>
      <c r="AF253" s="427">
        <v>110</v>
      </c>
      <c r="AG253" s="428">
        <f t="shared" si="41"/>
        <v>2957</v>
      </c>
      <c r="AH253" s="427">
        <v>328</v>
      </c>
      <c r="AI253" s="427">
        <v>1664</v>
      </c>
      <c r="AJ253" s="427">
        <v>20</v>
      </c>
      <c r="AK253" s="427">
        <v>834</v>
      </c>
      <c r="AL253" s="427">
        <v>111</v>
      </c>
    </row>
    <row r="254" ht="26.4" outlineLevel="2" spans="1:38">
      <c r="A254" s="36" t="s">
        <v>23</v>
      </c>
      <c r="B254" s="37">
        <v>509909</v>
      </c>
      <c r="C254" s="123">
        <v>990901</v>
      </c>
      <c r="D254" s="118" t="s">
        <v>153</v>
      </c>
      <c r="E254" s="301">
        <v>1</v>
      </c>
      <c r="F254" s="118" t="s">
        <v>25</v>
      </c>
      <c r="G254" s="301">
        <v>22</v>
      </c>
      <c r="H254" s="336" t="s">
        <v>28</v>
      </c>
      <c r="I254" s="426">
        <f t="shared" si="33"/>
        <v>0</v>
      </c>
      <c r="J254" s="427">
        <f t="shared" si="34"/>
        <v>0</v>
      </c>
      <c r="K254" s="427">
        <f t="shared" si="35"/>
        <v>0</v>
      </c>
      <c r="L254" s="427">
        <f t="shared" si="36"/>
        <v>0</v>
      </c>
      <c r="M254" s="427">
        <f t="shared" si="37"/>
        <v>0</v>
      </c>
      <c r="N254" s="427">
        <f t="shared" si="38"/>
        <v>0</v>
      </c>
      <c r="O254" s="428">
        <f t="shared" si="39"/>
        <v>0</v>
      </c>
      <c r="P254" s="427">
        <v>0</v>
      </c>
      <c r="Q254" s="427">
        <v>0</v>
      </c>
      <c r="R254" s="427">
        <v>0</v>
      </c>
      <c r="S254" s="427">
        <v>0</v>
      </c>
      <c r="T254" s="427">
        <v>0</v>
      </c>
      <c r="U254" s="428">
        <v>0</v>
      </c>
      <c r="V254" s="427">
        <v>0</v>
      </c>
      <c r="W254" s="427">
        <v>0</v>
      </c>
      <c r="X254" s="427">
        <v>0</v>
      </c>
      <c r="Y254" s="427">
        <v>0</v>
      </c>
      <c r="Z254" s="427">
        <v>0</v>
      </c>
      <c r="AA254" s="428">
        <f t="shared" si="40"/>
        <v>0</v>
      </c>
      <c r="AB254" s="427">
        <v>0</v>
      </c>
      <c r="AC254" s="427">
        <v>0</v>
      </c>
      <c r="AD254" s="427">
        <v>0</v>
      </c>
      <c r="AE254" s="427">
        <v>0</v>
      </c>
      <c r="AF254" s="427">
        <v>0</v>
      </c>
      <c r="AG254" s="428">
        <f t="shared" si="41"/>
        <v>0</v>
      </c>
      <c r="AH254" s="427">
        <v>0</v>
      </c>
      <c r="AI254" s="427">
        <v>0</v>
      </c>
      <c r="AJ254" s="427">
        <v>0</v>
      </c>
      <c r="AK254" s="427">
        <v>0</v>
      </c>
      <c r="AL254" s="427">
        <v>0</v>
      </c>
    </row>
    <row r="255" ht="39.6" outlineLevel="2" spans="1:38">
      <c r="A255" s="36" t="s">
        <v>23</v>
      </c>
      <c r="B255" s="37">
        <v>509913</v>
      </c>
      <c r="C255" s="123">
        <v>991301</v>
      </c>
      <c r="D255" s="118" t="s">
        <v>154</v>
      </c>
      <c r="E255" s="301">
        <v>1</v>
      </c>
      <c r="F255" s="118" t="s">
        <v>25</v>
      </c>
      <c r="G255" s="301" t="s">
        <v>26</v>
      </c>
      <c r="H255" s="336" t="s">
        <v>27</v>
      </c>
      <c r="I255" s="426">
        <f t="shared" si="33"/>
        <v>392</v>
      </c>
      <c r="J255" s="427">
        <f t="shared" si="34"/>
        <v>119</v>
      </c>
      <c r="K255" s="427">
        <f t="shared" si="35"/>
        <v>156</v>
      </c>
      <c r="L255" s="427">
        <f t="shared" si="36"/>
        <v>3</v>
      </c>
      <c r="M255" s="427">
        <f t="shared" si="37"/>
        <v>111</v>
      </c>
      <c r="N255" s="427">
        <f t="shared" si="38"/>
        <v>3</v>
      </c>
      <c r="O255" s="428">
        <f t="shared" si="39"/>
        <v>62</v>
      </c>
      <c r="P255" s="427">
        <v>18</v>
      </c>
      <c r="Q255" s="427">
        <v>23</v>
      </c>
      <c r="R255" s="427">
        <v>0</v>
      </c>
      <c r="S255" s="427">
        <v>21</v>
      </c>
      <c r="T255" s="427">
        <v>0</v>
      </c>
      <c r="U255" s="428">
        <f>SUM(V255:Z255)</f>
        <v>145</v>
      </c>
      <c r="V255" s="427">
        <v>14</v>
      </c>
      <c r="W255" s="427">
        <v>75</v>
      </c>
      <c r="X255" s="427">
        <v>3</v>
      </c>
      <c r="Y255" s="427">
        <v>52</v>
      </c>
      <c r="Z255" s="427">
        <v>1</v>
      </c>
      <c r="AA255" s="428">
        <f t="shared" si="40"/>
        <v>125</v>
      </c>
      <c r="AB255" s="427">
        <v>74</v>
      </c>
      <c r="AC255" s="427">
        <v>29</v>
      </c>
      <c r="AD255" s="427">
        <v>0</v>
      </c>
      <c r="AE255" s="427">
        <v>20</v>
      </c>
      <c r="AF255" s="427">
        <v>2</v>
      </c>
      <c r="AG255" s="428">
        <f t="shared" si="41"/>
        <v>60</v>
      </c>
      <c r="AH255" s="427">
        <v>13</v>
      </c>
      <c r="AI255" s="427">
        <v>29</v>
      </c>
      <c r="AJ255" s="427">
        <v>0</v>
      </c>
      <c r="AK255" s="427">
        <v>18</v>
      </c>
      <c r="AL255" s="427">
        <v>0</v>
      </c>
    </row>
    <row r="256" ht="39.6" outlineLevel="2" spans="1:38">
      <c r="A256" s="36" t="s">
        <v>23</v>
      </c>
      <c r="B256" s="37">
        <v>509913</v>
      </c>
      <c r="C256" s="123">
        <v>991301</v>
      </c>
      <c r="D256" s="118" t="s">
        <v>154</v>
      </c>
      <c r="E256" s="301">
        <v>1</v>
      </c>
      <c r="F256" s="118" t="s">
        <v>25</v>
      </c>
      <c r="G256" s="301">
        <v>22</v>
      </c>
      <c r="H256" s="336" t="s">
        <v>28</v>
      </c>
      <c r="I256" s="426">
        <f t="shared" si="33"/>
        <v>0</v>
      </c>
      <c r="J256" s="427">
        <f t="shared" si="34"/>
        <v>0</v>
      </c>
      <c r="K256" s="427">
        <f t="shared" si="35"/>
        <v>0</v>
      </c>
      <c r="L256" s="427">
        <f t="shared" si="36"/>
        <v>0</v>
      </c>
      <c r="M256" s="427">
        <f t="shared" si="37"/>
        <v>0</v>
      </c>
      <c r="N256" s="427">
        <f t="shared" si="38"/>
        <v>0</v>
      </c>
      <c r="O256" s="428">
        <f t="shared" si="39"/>
        <v>0</v>
      </c>
      <c r="P256" s="427">
        <v>0</v>
      </c>
      <c r="Q256" s="427">
        <v>0</v>
      </c>
      <c r="R256" s="427">
        <v>0</v>
      </c>
      <c r="S256" s="427">
        <v>0</v>
      </c>
      <c r="T256" s="427">
        <v>0</v>
      </c>
      <c r="U256" s="428">
        <v>0</v>
      </c>
      <c r="V256" s="427">
        <v>0</v>
      </c>
      <c r="W256" s="427">
        <v>0</v>
      </c>
      <c r="X256" s="427">
        <v>0</v>
      </c>
      <c r="Y256" s="427">
        <v>0</v>
      </c>
      <c r="Z256" s="427">
        <v>0</v>
      </c>
      <c r="AA256" s="428">
        <f t="shared" si="40"/>
        <v>0</v>
      </c>
      <c r="AB256" s="427">
        <v>0</v>
      </c>
      <c r="AC256" s="427">
        <v>0</v>
      </c>
      <c r="AD256" s="427">
        <v>0</v>
      </c>
      <c r="AE256" s="427">
        <v>0</v>
      </c>
      <c r="AF256" s="427">
        <v>0</v>
      </c>
      <c r="AG256" s="428">
        <f t="shared" si="41"/>
        <v>0</v>
      </c>
      <c r="AH256" s="427">
        <v>0</v>
      </c>
      <c r="AI256" s="427">
        <v>0</v>
      </c>
      <c r="AJ256" s="427">
        <v>0</v>
      </c>
      <c r="AK256" s="427">
        <v>0</v>
      </c>
      <c r="AL256" s="427">
        <v>0</v>
      </c>
    </row>
    <row r="257" ht="39.6" outlineLevel="2" spans="1:38">
      <c r="A257" s="36" t="s">
        <v>39</v>
      </c>
      <c r="B257" s="37">
        <v>508804</v>
      </c>
      <c r="C257" s="123">
        <v>880401</v>
      </c>
      <c r="D257" s="118" t="s">
        <v>155</v>
      </c>
      <c r="E257" s="301">
        <v>1</v>
      </c>
      <c r="F257" s="118" t="s">
        <v>25</v>
      </c>
      <c r="G257" s="301" t="s">
        <v>26</v>
      </c>
      <c r="H257" s="336" t="s">
        <v>27</v>
      </c>
      <c r="I257" s="426">
        <f t="shared" si="33"/>
        <v>1005</v>
      </c>
      <c r="J257" s="427">
        <f t="shared" si="34"/>
        <v>372</v>
      </c>
      <c r="K257" s="427">
        <f t="shared" si="35"/>
        <v>263</v>
      </c>
      <c r="L257" s="427">
        <f t="shared" si="36"/>
        <v>8</v>
      </c>
      <c r="M257" s="427">
        <f t="shared" si="37"/>
        <v>354</v>
      </c>
      <c r="N257" s="427">
        <f t="shared" si="38"/>
        <v>8</v>
      </c>
      <c r="O257" s="428">
        <f t="shared" si="39"/>
        <v>457</v>
      </c>
      <c r="P257" s="427">
        <v>162</v>
      </c>
      <c r="Q257" s="427">
        <v>113</v>
      </c>
      <c r="R257" s="427">
        <v>2</v>
      </c>
      <c r="S257" s="427">
        <v>178</v>
      </c>
      <c r="T257" s="427">
        <v>2</v>
      </c>
      <c r="U257" s="428">
        <f>SUM(V257:Z257)</f>
        <v>294</v>
      </c>
      <c r="V257" s="427">
        <v>112</v>
      </c>
      <c r="W257" s="427">
        <v>75</v>
      </c>
      <c r="X257" s="427">
        <v>3</v>
      </c>
      <c r="Y257" s="427">
        <v>101</v>
      </c>
      <c r="Z257" s="427">
        <v>3</v>
      </c>
      <c r="AA257" s="428">
        <f t="shared" si="40"/>
        <v>254</v>
      </c>
      <c r="AB257" s="427">
        <v>98</v>
      </c>
      <c r="AC257" s="427">
        <v>75</v>
      </c>
      <c r="AD257" s="427">
        <v>3</v>
      </c>
      <c r="AE257" s="427">
        <v>75</v>
      </c>
      <c r="AF257" s="427">
        <v>3</v>
      </c>
      <c r="AG257" s="428">
        <f t="shared" si="41"/>
        <v>0</v>
      </c>
      <c r="AH257" s="427">
        <v>0</v>
      </c>
      <c r="AI257" s="427">
        <v>0</v>
      </c>
      <c r="AJ257" s="427">
        <v>0</v>
      </c>
      <c r="AK257" s="427">
        <v>0</v>
      </c>
      <c r="AL257" s="427">
        <v>0</v>
      </c>
    </row>
    <row r="258" ht="39.6" outlineLevel="2" spans="1:38">
      <c r="A258" s="36" t="s">
        <v>39</v>
      </c>
      <c r="B258" s="37">
        <v>508804</v>
      </c>
      <c r="C258" s="123">
        <v>880401</v>
      </c>
      <c r="D258" s="118" t="s">
        <v>155</v>
      </c>
      <c r="E258" s="301">
        <v>1</v>
      </c>
      <c r="F258" s="118" t="s">
        <v>25</v>
      </c>
      <c r="G258" s="301">
        <v>22</v>
      </c>
      <c r="H258" s="336" t="s">
        <v>28</v>
      </c>
      <c r="I258" s="426">
        <f t="shared" si="33"/>
        <v>3</v>
      </c>
      <c r="J258" s="427">
        <f t="shared" si="34"/>
        <v>1</v>
      </c>
      <c r="K258" s="427">
        <f t="shared" si="35"/>
        <v>0</v>
      </c>
      <c r="L258" s="427">
        <f t="shared" si="36"/>
        <v>0</v>
      </c>
      <c r="M258" s="427">
        <f t="shared" si="37"/>
        <v>2</v>
      </c>
      <c r="N258" s="427">
        <f t="shared" si="38"/>
        <v>0</v>
      </c>
      <c r="O258" s="428">
        <f t="shared" si="39"/>
        <v>1</v>
      </c>
      <c r="P258" s="427">
        <v>0</v>
      </c>
      <c r="Q258" s="427">
        <v>0</v>
      </c>
      <c r="R258" s="427">
        <v>0</v>
      </c>
      <c r="S258" s="427">
        <v>1</v>
      </c>
      <c r="T258" s="427">
        <v>0</v>
      </c>
      <c r="U258" s="428">
        <v>2</v>
      </c>
      <c r="V258" s="427">
        <v>1</v>
      </c>
      <c r="W258" s="427">
        <v>0</v>
      </c>
      <c r="X258" s="427">
        <v>0</v>
      </c>
      <c r="Y258" s="427">
        <v>1</v>
      </c>
      <c r="Z258" s="427">
        <v>0</v>
      </c>
      <c r="AA258" s="428">
        <f t="shared" si="40"/>
        <v>0</v>
      </c>
      <c r="AB258" s="427">
        <v>0</v>
      </c>
      <c r="AC258" s="427">
        <v>0</v>
      </c>
      <c r="AD258" s="427">
        <v>0</v>
      </c>
      <c r="AE258" s="427">
        <v>0</v>
      </c>
      <c r="AF258" s="427">
        <v>0</v>
      </c>
      <c r="AG258" s="428">
        <f t="shared" si="41"/>
        <v>0</v>
      </c>
      <c r="AH258" s="427">
        <v>0</v>
      </c>
      <c r="AI258" s="427">
        <v>0</v>
      </c>
      <c r="AJ258" s="427">
        <v>0</v>
      </c>
      <c r="AK258" s="427">
        <v>0</v>
      </c>
      <c r="AL258" s="427">
        <v>0</v>
      </c>
    </row>
    <row r="259" ht="38.25" customHeight="1" outlineLevel="2" spans="1:38">
      <c r="A259" s="36" t="s">
        <v>39</v>
      </c>
      <c r="B259" s="37">
        <v>508928</v>
      </c>
      <c r="C259" s="123">
        <v>891301</v>
      </c>
      <c r="D259" s="118" t="s">
        <v>156</v>
      </c>
      <c r="E259" s="301">
        <v>1</v>
      </c>
      <c r="F259" s="118" t="s">
        <v>25</v>
      </c>
      <c r="G259" s="301" t="s">
        <v>26</v>
      </c>
      <c r="H259" s="336" t="s">
        <v>27</v>
      </c>
      <c r="I259" s="426">
        <f t="shared" si="33"/>
        <v>83</v>
      </c>
      <c r="J259" s="427">
        <f t="shared" si="34"/>
        <v>23</v>
      </c>
      <c r="K259" s="427">
        <f t="shared" si="35"/>
        <v>25</v>
      </c>
      <c r="L259" s="427">
        <f t="shared" si="36"/>
        <v>0</v>
      </c>
      <c r="M259" s="427">
        <f t="shared" si="37"/>
        <v>35</v>
      </c>
      <c r="N259" s="427">
        <f t="shared" si="38"/>
        <v>0</v>
      </c>
      <c r="O259" s="428">
        <f t="shared" si="39"/>
        <v>15</v>
      </c>
      <c r="P259" s="427">
        <v>2</v>
      </c>
      <c r="Q259" s="427">
        <v>8</v>
      </c>
      <c r="R259" s="427">
        <v>0</v>
      </c>
      <c r="S259" s="427">
        <v>5</v>
      </c>
      <c r="T259" s="427">
        <v>0</v>
      </c>
      <c r="U259" s="428">
        <f>SUM(V259:Z259)</f>
        <v>36</v>
      </c>
      <c r="V259" s="427">
        <v>8</v>
      </c>
      <c r="W259" s="427">
        <v>17</v>
      </c>
      <c r="X259" s="427">
        <v>0</v>
      </c>
      <c r="Y259" s="427">
        <v>11</v>
      </c>
      <c r="Z259" s="427">
        <v>0</v>
      </c>
      <c r="AA259" s="428">
        <f t="shared" si="40"/>
        <v>32</v>
      </c>
      <c r="AB259" s="427">
        <v>13</v>
      </c>
      <c r="AC259" s="427">
        <v>0</v>
      </c>
      <c r="AD259" s="427">
        <v>0</v>
      </c>
      <c r="AE259" s="427">
        <v>19</v>
      </c>
      <c r="AF259" s="427">
        <v>0</v>
      </c>
      <c r="AG259" s="428">
        <f t="shared" si="41"/>
        <v>0</v>
      </c>
      <c r="AH259" s="427">
        <v>0</v>
      </c>
      <c r="AI259" s="427">
        <v>0</v>
      </c>
      <c r="AJ259" s="427">
        <v>0</v>
      </c>
      <c r="AK259" s="427">
        <v>0</v>
      </c>
      <c r="AL259" s="427">
        <v>0</v>
      </c>
    </row>
    <row r="260" ht="38.25" customHeight="1" outlineLevel="2" spans="1:38">
      <c r="A260" s="36" t="s">
        <v>39</v>
      </c>
      <c r="B260" s="37">
        <v>508928</v>
      </c>
      <c r="C260" s="123">
        <v>891301</v>
      </c>
      <c r="D260" s="118" t="s">
        <v>156</v>
      </c>
      <c r="E260" s="301">
        <v>1</v>
      </c>
      <c r="F260" s="118" t="s">
        <v>25</v>
      </c>
      <c r="G260" s="301">
        <v>22</v>
      </c>
      <c r="H260" s="336" t="s">
        <v>28</v>
      </c>
      <c r="I260" s="426">
        <f t="shared" si="33"/>
        <v>0</v>
      </c>
      <c r="J260" s="427">
        <f t="shared" si="34"/>
        <v>0</v>
      </c>
      <c r="K260" s="427">
        <f t="shared" si="35"/>
        <v>0</v>
      </c>
      <c r="L260" s="427">
        <f t="shared" si="36"/>
        <v>0</v>
      </c>
      <c r="M260" s="427">
        <f t="shared" si="37"/>
        <v>0</v>
      </c>
      <c r="N260" s="427">
        <f t="shared" si="38"/>
        <v>0</v>
      </c>
      <c r="O260" s="428">
        <f t="shared" si="39"/>
        <v>0</v>
      </c>
      <c r="P260" s="427">
        <v>0</v>
      </c>
      <c r="Q260" s="427">
        <v>0</v>
      </c>
      <c r="R260" s="427">
        <v>0</v>
      </c>
      <c r="S260" s="427">
        <v>0</v>
      </c>
      <c r="T260" s="427">
        <v>0</v>
      </c>
      <c r="U260" s="428">
        <v>0</v>
      </c>
      <c r="V260" s="427">
        <v>0</v>
      </c>
      <c r="W260" s="427">
        <v>0</v>
      </c>
      <c r="X260" s="427">
        <v>0</v>
      </c>
      <c r="Y260" s="427">
        <v>0</v>
      </c>
      <c r="Z260" s="427">
        <v>0</v>
      </c>
      <c r="AA260" s="428">
        <f t="shared" si="40"/>
        <v>0</v>
      </c>
      <c r="AB260" s="427">
        <v>0</v>
      </c>
      <c r="AC260" s="427">
        <v>0</v>
      </c>
      <c r="AD260" s="427">
        <v>0</v>
      </c>
      <c r="AE260" s="427">
        <v>0</v>
      </c>
      <c r="AF260" s="427">
        <v>0</v>
      </c>
      <c r="AG260" s="428">
        <f t="shared" si="41"/>
        <v>0</v>
      </c>
      <c r="AH260" s="427">
        <v>0</v>
      </c>
      <c r="AI260" s="427">
        <v>0</v>
      </c>
      <c r="AJ260" s="427">
        <v>0</v>
      </c>
      <c r="AK260" s="427">
        <v>0</v>
      </c>
      <c r="AL260" s="427">
        <v>0</v>
      </c>
    </row>
    <row r="261" ht="39.6" outlineLevel="2" spans="1:38">
      <c r="A261" s="36" t="s">
        <v>39</v>
      </c>
      <c r="B261" s="37">
        <v>508905</v>
      </c>
      <c r="C261" s="123">
        <v>890601</v>
      </c>
      <c r="D261" s="118" t="s">
        <v>157</v>
      </c>
      <c r="E261" s="301">
        <v>1</v>
      </c>
      <c r="F261" s="118" t="s">
        <v>25</v>
      </c>
      <c r="G261" s="301" t="s">
        <v>26</v>
      </c>
      <c r="H261" s="336" t="s">
        <v>27</v>
      </c>
      <c r="I261" s="426">
        <f t="shared" si="33"/>
        <v>11</v>
      </c>
      <c r="J261" s="427">
        <f t="shared" si="34"/>
        <v>2</v>
      </c>
      <c r="K261" s="427">
        <f t="shared" si="35"/>
        <v>4</v>
      </c>
      <c r="L261" s="427">
        <f t="shared" si="36"/>
        <v>2</v>
      </c>
      <c r="M261" s="427">
        <f t="shared" si="37"/>
        <v>3</v>
      </c>
      <c r="N261" s="427">
        <f t="shared" si="38"/>
        <v>0</v>
      </c>
      <c r="O261" s="428">
        <f t="shared" si="39"/>
        <v>1</v>
      </c>
      <c r="P261" s="427">
        <v>0</v>
      </c>
      <c r="Q261" s="427">
        <v>0</v>
      </c>
      <c r="R261" s="427">
        <v>1</v>
      </c>
      <c r="S261" s="427">
        <v>0</v>
      </c>
      <c r="T261" s="427">
        <v>0</v>
      </c>
      <c r="U261" s="428">
        <v>10</v>
      </c>
      <c r="V261" s="427">
        <v>2</v>
      </c>
      <c r="W261" s="427">
        <v>4</v>
      </c>
      <c r="X261" s="427">
        <v>1</v>
      </c>
      <c r="Y261" s="427">
        <v>3</v>
      </c>
      <c r="Z261" s="427">
        <v>0</v>
      </c>
      <c r="AA261" s="428">
        <f t="shared" si="40"/>
        <v>0</v>
      </c>
      <c r="AB261" s="427">
        <v>0</v>
      </c>
      <c r="AC261" s="427">
        <v>0</v>
      </c>
      <c r="AD261" s="427">
        <v>0</v>
      </c>
      <c r="AE261" s="427">
        <v>0</v>
      </c>
      <c r="AF261" s="427">
        <v>0</v>
      </c>
      <c r="AG261" s="428">
        <f t="shared" si="41"/>
        <v>0</v>
      </c>
      <c r="AH261" s="427">
        <v>0</v>
      </c>
      <c r="AI261" s="427">
        <v>0</v>
      </c>
      <c r="AJ261" s="427">
        <v>0</v>
      </c>
      <c r="AK261" s="427">
        <v>0</v>
      </c>
      <c r="AL261" s="427">
        <v>0</v>
      </c>
    </row>
    <row r="262" ht="39.6" outlineLevel="2" spans="1:38">
      <c r="A262" s="36" t="s">
        <v>39</v>
      </c>
      <c r="B262" s="37">
        <v>508905</v>
      </c>
      <c r="C262" s="123">
        <v>890601</v>
      </c>
      <c r="D262" s="118" t="s">
        <v>157</v>
      </c>
      <c r="E262" s="301">
        <v>1</v>
      </c>
      <c r="F262" s="118" t="s">
        <v>25</v>
      </c>
      <c r="G262" s="301">
        <v>22</v>
      </c>
      <c r="H262" s="336" t="s">
        <v>28</v>
      </c>
      <c r="I262" s="426">
        <f t="shared" ref="I262:I272" si="43">SUM(J262:N262)</f>
        <v>0</v>
      </c>
      <c r="J262" s="427">
        <f t="shared" ref="J262:J272" si="44">P262+V262+AB262+AH262</f>
        <v>0</v>
      </c>
      <c r="K262" s="427">
        <f t="shared" ref="K262:K272" si="45">Q262+W262+AC262+AI262</f>
        <v>0</v>
      </c>
      <c r="L262" s="427">
        <f t="shared" ref="L262:L272" si="46">R262+X262+AD262+AJ262</f>
        <v>0</v>
      </c>
      <c r="M262" s="427">
        <f t="shared" ref="M262:M272" si="47">S262+Y262+AE262+AK262</f>
        <v>0</v>
      </c>
      <c r="N262" s="427">
        <f t="shared" ref="N262:N272" si="48">T262+Z262+AF262+AL262</f>
        <v>0</v>
      </c>
      <c r="O262" s="428">
        <f t="shared" ref="O262:O272" si="49">SUM(P262:T262)</f>
        <v>0</v>
      </c>
      <c r="P262" s="427">
        <v>0</v>
      </c>
      <c r="Q262" s="427">
        <v>0</v>
      </c>
      <c r="R262" s="427">
        <v>0</v>
      </c>
      <c r="S262" s="427">
        <v>0</v>
      </c>
      <c r="T262" s="427">
        <v>0</v>
      </c>
      <c r="U262" s="428">
        <v>0</v>
      </c>
      <c r="V262" s="427">
        <v>0</v>
      </c>
      <c r="W262" s="427">
        <v>0</v>
      </c>
      <c r="X262" s="427">
        <v>0</v>
      </c>
      <c r="Y262" s="427">
        <v>0</v>
      </c>
      <c r="Z262" s="427">
        <v>0</v>
      </c>
      <c r="AA262" s="428">
        <f t="shared" ref="AA262:AA272" si="50">SUM(AB262:AF262)</f>
        <v>0</v>
      </c>
      <c r="AB262" s="427">
        <v>0</v>
      </c>
      <c r="AC262" s="427">
        <v>0</v>
      </c>
      <c r="AD262" s="427">
        <v>0</v>
      </c>
      <c r="AE262" s="427">
        <v>0</v>
      </c>
      <c r="AF262" s="427">
        <v>0</v>
      </c>
      <c r="AG262" s="428">
        <f t="shared" ref="AG262:AG272" si="51">SUM(AH262:AL262)</f>
        <v>0</v>
      </c>
      <c r="AH262" s="427">
        <v>0</v>
      </c>
      <c r="AI262" s="427">
        <v>0</v>
      </c>
      <c r="AJ262" s="427">
        <v>0</v>
      </c>
      <c r="AK262" s="427">
        <v>0</v>
      </c>
      <c r="AL262" s="427">
        <v>0</v>
      </c>
    </row>
    <row r="263" ht="52.8" outlineLevel="2" spans="1:38">
      <c r="A263" s="36" t="s">
        <v>39</v>
      </c>
      <c r="B263" s="37">
        <v>509406</v>
      </c>
      <c r="C263" s="123">
        <v>940601</v>
      </c>
      <c r="D263" s="118" t="s">
        <v>158</v>
      </c>
      <c r="E263" s="301">
        <v>1</v>
      </c>
      <c r="F263" s="118" t="s">
        <v>25</v>
      </c>
      <c r="G263" s="301" t="s">
        <v>26</v>
      </c>
      <c r="H263" s="336" t="s">
        <v>27</v>
      </c>
      <c r="I263" s="426">
        <f t="shared" si="43"/>
        <v>1070</v>
      </c>
      <c r="J263" s="427">
        <f t="shared" si="44"/>
        <v>329</v>
      </c>
      <c r="K263" s="427">
        <f t="shared" si="45"/>
        <v>204</v>
      </c>
      <c r="L263" s="427">
        <f t="shared" si="46"/>
        <v>15</v>
      </c>
      <c r="M263" s="427">
        <f t="shared" si="47"/>
        <v>501</v>
      </c>
      <c r="N263" s="427">
        <f t="shared" si="48"/>
        <v>21</v>
      </c>
      <c r="O263" s="428">
        <f t="shared" si="49"/>
        <v>50</v>
      </c>
      <c r="P263" s="427">
        <v>18</v>
      </c>
      <c r="Q263" s="427">
        <v>20</v>
      </c>
      <c r="R263" s="427">
        <v>0</v>
      </c>
      <c r="S263" s="427">
        <v>12</v>
      </c>
      <c r="T263" s="427">
        <v>0</v>
      </c>
      <c r="U263" s="428">
        <v>158</v>
      </c>
      <c r="V263" s="427">
        <v>41</v>
      </c>
      <c r="W263" s="427">
        <v>60</v>
      </c>
      <c r="X263" s="427">
        <v>1</v>
      </c>
      <c r="Y263" s="427">
        <v>55</v>
      </c>
      <c r="Z263" s="427">
        <v>1</v>
      </c>
      <c r="AA263" s="428">
        <f t="shared" si="50"/>
        <v>431</v>
      </c>
      <c r="AB263" s="427">
        <v>135</v>
      </c>
      <c r="AC263" s="427">
        <v>62</v>
      </c>
      <c r="AD263" s="427">
        <v>7</v>
      </c>
      <c r="AE263" s="427">
        <v>217</v>
      </c>
      <c r="AF263" s="427">
        <v>10</v>
      </c>
      <c r="AG263" s="428">
        <f t="shared" si="51"/>
        <v>431</v>
      </c>
      <c r="AH263" s="427">
        <v>135</v>
      </c>
      <c r="AI263" s="427">
        <v>62</v>
      </c>
      <c r="AJ263" s="427">
        <v>7</v>
      </c>
      <c r="AK263" s="427">
        <v>217</v>
      </c>
      <c r="AL263" s="427">
        <v>10</v>
      </c>
    </row>
    <row r="264" ht="52.8" outlineLevel="2" spans="1:38">
      <c r="A264" s="36" t="s">
        <v>39</v>
      </c>
      <c r="B264" s="37">
        <v>509406</v>
      </c>
      <c r="C264" s="123">
        <v>940601</v>
      </c>
      <c r="D264" s="118" t="s">
        <v>158</v>
      </c>
      <c r="E264" s="301">
        <v>1</v>
      </c>
      <c r="F264" s="118" t="s">
        <v>25</v>
      </c>
      <c r="G264" s="301">
        <v>22</v>
      </c>
      <c r="H264" s="336" t="s">
        <v>28</v>
      </c>
      <c r="I264" s="426">
        <f t="shared" si="43"/>
        <v>0</v>
      </c>
      <c r="J264" s="427">
        <f t="shared" si="44"/>
        <v>0</v>
      </c>
      <c r="K264" s="427">
        <f t="shared" si="45"/>
        <v>0</v>
      </c>
      <c r="L264" s="427">
        <f t="shared" si="46"/>
        <v>0</v>
      </c>
      <c r="M264" s="427">
        <f t="shared" si="47"/>
        <v>0</v>
      </c>
      <c r="N264" s="427">
        <f t="shared" si="48"/>
        <v>0</v>
      </c>
      <c r="O264" s="428">
        <f t="shared" si="49"/>
        <v>0</v>
      </c>
      <c r="P264" s="440">
        <v>0</v>
      </c>
      <c r="Q264" s="440">
        <v>0</v>
      </c>
      <c r="R264" s="440">
        <v>0</v>
      </c>
      <c r="S264" s="440">
        <v>0</v>
      </c>
      <c r="T264" s="440">
        <v>0</v>
      </c>
      <c r="U264" s="428">
        <v>0</v>
      </c>
      <c r="V264" s="440">
        <v>0</v>
      </c>
      <c r="W264" s="440">
        <v>0</v>
      </c>
      <c r="X264" s="440">
        <v>0</v>
      </c>
      <c r="Y264" s="440">
        <v>0</v>
      </c>
      <c r="Z264" s="440">
        <v>0</v>
      </c>
      <c r="AA264" s="428">
        <f t="shared" si="50"/>
        <v>0</v>
      </c>
      <c r="AB264" s="440">
        <v>0</v>
      </c>
      <c r="AC264" s="440">
        <v>0</v>
      </c>
      <c r="AD264" s="440">
        <v>0</v>
      </c>
      <c r="AE264" s="440">
        <v>0</v>
      </c>
      <c r="AF264" s="440">
        <v>0</v>
      </c>
      <c r="AG264" s="428">
        <f t="shared" si="51"/>
        <v>0</v>
      </c>
      <c r="AH264" s="440">
        <v>0</v>
      </c>
      <c r="AI264" s="440">
        <v>0</v>
      </c>
      <c r="AJ264" s="440">
        <v>0</v>
      </c>
      <c r="AK264" s="440">
        <v>0</v>
      </c>
      <c r="AL264" s="440">
        <v>0</v>
      </c>
    </row>
    <row r="265" ht="26.4" outlineLevel="2" spans="1:38">
      <c r="A265" s="36" t="s">
        <v>23</v>
      </c>
      <c r="B265" s="37">
        <v>503630</v>
      </c>
      <c r="C265" s="123">
        <v>363001</v>
      </c>
      <c r="D265" s="118" t="s">
        <v>159</v>
      </c>
      <c r="E265" s="301">
        <v>1</v>
      </c>
      <c r="F265" s="118" t="s">
        <v>25</v>
      </c>
      <c r="G265" s="301" t="s">
        <v>26</v>
      </c>
      <c r="H265" s="336" t="s">
        <v>27</v>
      </c>
      <c r="I265" s="426">
        <f t="shared" si="43"/>
        <v>38669</v>
      </c>
      <c r="J265" s="427">
        <f t="shared" si="44"/>
        <v>1051</v>
      </c>
      <c r="K265" s="427">
        <f t="shared" si="45"/>
        <v>7553</v>
      </c>
      <c r="L265" s="427">
        <f t="shared" si="46"/>
        <v>178</v>
      </c>
      <c r="M265" s="427">
        <f t="shared" si="47"/>
        <v>29868</v>
      </c>
      <c r="N265" s="427">
        <f t="shared" si="48"/>
        <v>19</v>
      </c>
      <c r="O265" s="428">
        <f t="shared" si="49"/>
        <v>8258</v>
      </c>
      <c r="P265" s="427">
        <v>207</v>
      </c>
      <c r="Q265" s="427">
        <v>542</v>
      </c>
      <c r="R265" s="427">
        <v>42</v>
      </c>
      <c r="S265" s="427">
        <v>7466</v>
      </c>
      <c r="T265" s="429">
        <v>1</v>
      </c>
      <c r="U265" s="428">
        <v>9637</v>
      </c>
      <c r="V265" s="427">
        <v>280</v>
      </c>
      <c r="W265" s="427">
        <v>2205</v>
      </c>
      <c r="X265" s="427">
        <v>47</v>
      </c>
      <c r="Y265" s="427">
        <v>7101</v>
      </c>
      <c r="Z265" s="427">
        <v>4</v>
      </c>
      <c r="AA265" s="428">
        <f t="shared" si="50"/>
        <v>10902</v>
      </c>
      <c r="AB265" s="427">
        <v>357</v>
      </c>
      <c r="AC265" s="427">
        <v>2687</v>
      </c>
      <c r="AD265" s="427">
        <v>47</v>
      </c>
      <c r="AE265" s="427">
        <v>7801</v>
      </c>
      <c r="AF265" s="427">
        <v>10</v>
      </c>
      <c r="AG265" s="428">
        <f t="shared" si="51"/>
        <v>9872</v>
      </c>
      <c r="AH265" s="427">
        <v>207</v>
      </c>
      <c r="AI265" s="427">
        <v>2119</v>
      </c>
      <c r="AJ265" s="427">
        <v>42</v>
      </c>
      <c r="AK265" s="427">
        <v>7500</v>
      </c>
      <c r="AL265" s="427">
        <v>4</v>
      </c>
    </row>
    <row r="266" ht="26.4" outlineLevel="2" spans="1:38">
      <c r="A266" s="36" t="s">
        <v>23</v>
      </c>
      <c r="B266" s="37">
        <v>503630</v>
      </c>
      <c r="C266" s="123">
        <v>363001</v>
      </c>
      <c r="D266" s="118" t="s">
        <v>159</v>
      </c>
      <c r="E266" s="301">
        <v>1</v>
      </c>
      <c r="F266" s="118" t="s">
        <v>25</v>
      </c>
      <c r="G266" s="301">
        <v>22</v>
      </c>
      <c r="H266" s="336" t="s">
        <v>28</v>
      </c>
      <c r="I266" s="426">
        <f t="shared" si="43"/>
        <v>3757</v>
      </c>
      <c r="J266" s="427">
        <f t="shared" si="44"/>
        <v>371</v>
      </c>
      <c r="K266" s="427">
        <f t="shared" si="45"/>
        <v>1021</v>
      </c>
      <c r="L266" s="427">
        <f t="shared" si="46"/>
        <v>27</v>
      </c>
      <c r="M266" s="427">
        <f t="shared" si="47"/>
        <v>2334</v>
      </c>
      <c r="N266" s="427">
        <f t="shared" si="48"/>
        <v>4</v>
      </c>
      <c r="O266" s="428">
        <f t="shared" si="49"/>
        <v>826</v>
      </c>
      <c r="P266" s="427">
        <v>32</v>
      </c>
      <c r="Q266" s="427">
        <v>237</v>
      </c>
      <c r="R266" s="427">
        <v>7</v>
      </c>
      <c r="S266" s="427">
        <v>549</v>
      </c>
      <c r="T266" s="429">
        <v>1</v>
      </c>
      <c r="U266" s="428">
        <v>1188</v>
      </c>
      <c r="V266" s="427">
        <v>275</v>
      </c>
      <c r="W266" s="427">
        <v>310</v>
      </c>
      <c r="X266" s="427">
        <v>7</v>
      </c>
      <c r="Y266" s="427">
        <v>595</v>
      </c>
      <c r="Z266" s="427">
        <v>1</v>
      </c>
      <c r="AA266" s="428">
        <f t="shared" si="50"/>
        <v>872</v>
      </c>
      <c r="AB266" s="427">
        <v>32</v>
      </c>
      <c r="AC266" s="427">
        <v>237</v>
      </c>
      <c r="AD266" s="427">
        <v>7</v>
      </c>
      <c r="AE266" s="427">
        <v>595</v>
      </c>
      <c r="AF266" s="427">
        <v>1</v>
      </c>
      <c r="AG266" s="428">
        <f t="shared" si="51"/>
        <v>871</v>
      </c>
      <c r="AH266" s="427">
        <v>32</v>
      </c>
      <c r="AI266" s="427">
        <v>237</v>
      </c>
      <c r="AJ266" s="427">
        <v>6</v>
      </c>
      <c r="AK266" s="427">
        <v>595</v>
      </c>
      <c r="AL266" s="427">
        <v>1</v>
      </c>
    </row>
    <row r="267" ht="26.4" outlineLevel="2" spans="1:38">
      <c r="A267" s="36" t="s">
        <v>30</v>
      </c>
      <c r="B267" s="37">
        <v>509669</v>
      </c>
      <c r="C267" s="123">
        <v>966801</v>
      </c>
      <c r="D267" s="118" t="s">
        <v>160</v>
      </c>
      <c r="E267" s="301">
        <v>1</v>
      </c>
      <c r="F267" s="118" t="s">
        <v>25</v>
      </c>
      <c r="G267" s="301" t="s">
        <v>26</v>
      </c>
      <c r="H267" s="336" t="s">
        <v>27</v>
      </c>
      <c r="I267" s="426">
        <f t="shared" si="43"/>
        <v>11</v>
      </c>
      <c r="J267" s="427">
        <f t="shared" si="44"/>
        <v>2</v>
      </c>
      <c r="K267" s="427">
        <f t="shared" si="45"/>
        <v>4</v>
      </c>
      <c r="L267" s="427">
        <f t="shared" si="46"/>
        <v>1</v>
      </c>
      <c r="M267" s="427">
        <f t="shared" si="47"/>
        <v>4</v>
      </c>
      <c r="N267" s="427">
        <f t="shared" si="48"/>
        <v>0</v>
      </c>
      <c r="O267" s="428">
        <f t="shared" si="49"/>
        <v>0</v>
      </c>
      <c r="P267" s="427">
        <v>0</v>
      </c>
      <c r="Q267" s="427">
        <v>0</v>
      </c>
      <c r="R267" s="427">
        <v>0</v>
      </c>
      <c r="S267" s="427">
        <v>0</v>
      </c>
      <c r="T267" s="429">
        <v>0</v>
      </c>
      <c r="U267" s="428">
        <v>11</v>
      </c>
      <c r="V267" s="427">
        <v>2</v>
      </c>
      <c r="W267" s="427">
        <v>4</v>
      </c>
      <c r="X267" s="427">
        <v>1</v>
      </c>
      <c r="Y267" s="427">
        <v>4</v>
      </c>
      <c r="Z267" s="427">
        <v>0</v>
      </c>
      <c r="AA267" s="428">
        <f t="shared" si="50"/>
        <v>0</v>
      </c>
      <c r="AB267" s="427">
        <v>0</v>
      </c>
      <c r="AC267" s="427">
        <v>0</v>
      </c>
      <c r="AD267" s="427">
        <v>0</v>
      </c>
      <c r="AE267" s="427">
        <v>0</v>
      </c>
      <c r="AF267" s="427">
        <v>0</v>
      </c>
      <c r="AG267" s="428">
        <f t="shared" si="51"/>
        <v>0</v>
      </c>
      <c r="AH267" s="427">
        <v>0</v>
      </c>
      <c r="AI267" s="427">
        <v>0</v>
      </c>
      <c r="AJ267" s="427">
        <v>0</v>
      </c>
      <c r="AK267" s="427">
        <v>0</v>
      </c>
      <c r="AL267" s="427">
        <v>0</v>
      </c>
    </row>
    <row r="268" ht="26.4" outlineLevel="2" spans="1:38">
      <c r="A268" s="36" t="s">
        <v>30</v>
      </c>
      <c r="B268" s="37">
        <v>509669</v>
      </c>
      <c r="C268" s="123">
        <v>966801</v>
      </c>
      <c r="D268" s="118" t="s">
        <v>160</v>
      </c>
      <c r="E268" s="301">
        <v>1</v>
      </c>
      <c r="F268" s="118" t="s">
        <v>25</v>
      </c>
      <c r="G268" s="301">
        <v>22</v>
      </c>
      <c r="H268" s="336" t="s">
        <v>28</v>
      </c>
      <c r="I268" s="426">
        <f t="shared" si="43"/>
        <v>11</v>
      </c>
      <c r="J268" s="427">
        <f t="shared" si="44"/>
        <v>2</v>
      </c>
      <c r="K268" s="427">
        <f t="shared" si="45"/>
        <v>4</v>
      </c>
      <c r="L268" s="427">
        <f t="shared" si="46"/>
        <v>1</v>
      </c>
      <c r="M268" s="427">
        <f t="shared" si="47"/>
        <v>4</v>
      </c>
      <c r="N268" s="427">
        <f t="shared" si="48"/>
        <v>0</v>
      </c>
      <c r="O268" s="428">
        <f t="shared" si="49"/>
        <v>0</v>
      </c>
      <c r="P268" s="427">
        <v>0</v>
      </c>
      <c r="Q268" s="427">
        <v>0</v>
      </c>
      <c r="R268" s="427">
        <v>0</v>
      </c>
      <c r="S268" s="427">
        <v>0</v>
      </c>
      <c r="T268" s="427">
        <v>0</v>
      </c>
      <c r="U268" s="428">
        <v>11</v>
      </c>
      <c r="V268" s="427">
        <v>2</v>
      </c>
      <c r="W268" s="427">
        <v>4</v>
      </c>
      <c r="X268" s="427">
        <v>1</v>
      </c>
      <c r="Y268" s="427">
        <v>4</v>
      </c>
      <c r="Z268" s="427">
        <v>0</v>
      </c>
      <c r="AA268" s="428">
        <f t="shared" si="50"/>
        <v>0</v>
      </c>
      <c r="AB268" s="427">
        <v>0</v>
      </c>
      <c r="AC268" s="427">
        <v>0</v>
      </c>
      <c r="AD268" s="427">
        <v>0</v>
      </c>
      <c r="AE268" s="427">
        <v>0</v>
      </c>
      <c r="AF268" s="427">
        <v>0</v>
      </c>
      <c r="AG268" s="428">
        <f t="shared" si="51"/>
        <v>0</v>
      </c>
      <c r="AH268" s="427">
        <v>0</v>
      </c>
      <c r="AI268" s="427">
        <v>0</v>
      </c>
      <c r="AJ268" s="427">
        <v>0</v>
      </c>
      <c r="AK268" s="427">
        <v>0</v>
      </c>
      <c r="AL268" s="427">
        <v>0</v>
      </c>
    </row>
    <row r="269" ht="26.4" outlineLevel="2" spans="1:38">
      <c r="A269" s="36" t="s">
        <v>30</v>
      </c>
      <c r="B269" s="37">
        <v>509749</v>
      </c>
      <c r="C269" s="37">
        <v>974901</v>
      </c>
      <c r="D269" s="357" t="s">
        <v>161</v>
      </c>
      <c r="E269" s="301">
        <v>1</v>
      </c>
      <c r="F269" s="118" t="s">
        <v>25</v>
      </c>
      <c r="G269" s="301" t="s">
        <v>26</v>
      </c>
      <c r="H269" s="336" t="s">
        <v>27</v>
      </c>
      <c r="I269" s="426">
        <f t="shared" si="43"/>
        <v>4</v>
      </c>
      <c r="J269" s="427">
        <f t="shared" si="44"/>
        <v>0</v>
      </c>
      <c r="K269" s="427">
        <f t="shared" si="45"/>
        <v>1</v>
      </c>
      <c r="L269" s="427">
        <f t="shared" si="46"/>
        <v>1</v>
      </c>
      <c r="M269" s="427">
        <f t="shared" si="47"/>
        <v>2</v>
      </c>
      <c r="N269" s="427">
        <f t="shared" si="48"/>
        <v>0</v>
      </c>
      <c r="O269" s="428">
        <f t="shared" si="49"/>
        <v>0</v>
      </c>
      <c r="P269" s="427">
        <v>0</v>
      </c>
      <c r="Q269" s="427">
        <v>0</v>
      </c>
      <c r="R269" s="427">
        <v>0</v>
      </c>
      <c r="S269" s="427">
        <v>0</v>
      </c>
      <c r="T269" s="427">
        <v>0</v>
      </c>
      <c r="U269" s="428">
        <v>0</v>
      </c>
      <c r="V269" s="427">
        <v>0</v>
      </c>
      <c r="W269" s="427">
        <v>0</v>
      </c>
      <c r="X269" s="427">
        <v>0</v>
      </c>
      <c r="Y269" s="427">
        <v>0</v>
      </c>
      <c r="Z269" s="427">
        <v>0</v>
      </c>
      <c r="AA269" s="428">
        <f t="shared" si="50"/>
        <v>4</v>
      </c>
      <c r="AB269" s="427">
        <v>0</v>
      </c>
      <c r="AC269" s="427">
        <v>1</v>
      </c>
      <c r="AD269" s="427">
        <v>1</v>
      </c>
      <c r="AE269" s="427">
        <v>2</v>
      </c>
      <c r="AF269" s="427">
        <v>0</v>
      </c>
      <c r="AG269" s="428">
        <f t="shared" si="51"/>
        <v>0</v>
      </c>
      <c r="AH269" s="427">
        <v>0</v>
      </c>
      <c r="AI269" s="427">
        <v>0</v>
      </c>
      <c r="AJ269" s="427">
        <v>0</v>
      </c>
      <c r="AK269" s="427">
        <v>0</v>
      </c>
      <c r="AL269" s="427">
        <v>0</v>
      </c>
    </row>
    <row r="270" ht="27.15" outlineLevel="2" spans="1:38">
      <c r="A270" s="36" t="s">
        <v>30</v>
      </c>
      <c r="B270" s="37">
        <v>509749</v>
      </c>
      <c r="C270" s="37">
        <v>974901</v>
      </c>
      <c r="D270" s="357" t="s">
        <v>161</v>
      </c>
      <c r="E270" s="301">
        <v>1</v>
      </c>
      <c r="F270" s="118" t="s">
        <v>25</v>
      </c>
      <c r="G270" s="301">
        <v>22</v>
      </c>
      <c r="H270" s="336" t="s">
        <v>28</v>
      </c>
      <c r="I270" s="426">
        <f t="shared" si="43"/>
        <v>4</v>
      </c>
      <c r="J270" s="427">
        <f t="shared" si="44"/>
        <v>0</v>
      </c>
      <c r="K270" s="427">
        <f t="shared" si="45"/>
        <v>1</v>
      </c>
      <c r="L270" s="427">
        <f t="shared" si="46"/>
        <v>1</v>
      </c>
      <c r="M270" s="427">
        <f t="shared" si="47"/>
        <v>2</v>
      </c>
      <c r="N270" s="427">
        <f t="shared" si="48"/>
        <v>0</v>
      </c>
      <c r="O270" s="428">
        <f t="shared" si="49"/>
        <v>0</v>
      </c>
      <c r="P270" s="427">
        <v>0</v>
      </c>
      <c r="Q270" s="427">
        <v>0</v>
      </c>
      <c r="R270" s="427">
        <v>0</v>
      </c>
      <c r="S270" s="427">
        <v>0</v>
      </c>
      <c r="T270" s="427">
        <v>0</v>
      </c>
      <c r="U270" s="428">
        <v>0</v>
      </c>
      <c r="V270" s="427">
        <v>0</v>
      </c>
      <c r="W270" s="427">
        <v>0</v>
      </c>
      <c r="X270" s="427">
        <v>0</v>
      </c>
      <c r="Y270" s="427">
        <v>0</v>
      </c>
      <c r="Z270" s="427">
        <v>0</v>
      </c>
      <c r="AA270" s="428">
        <f t="shared" si="50"/>
        <v>4</v>
      </c>
      <c r="AB270" s="427">
        <v>0</v>
      </c>
      <c r="AC270" s="427">
        <v>1</v>
      </c>
      <c r="AD270" s="427">
        <v>1</v>
      </c>
      <c r="AE270" s="427">
        <v>2</v>
      </c>
      <c r="AF270" s="427">
        <v>0</v>
      </c>
      <c r="AG270" s="428">
        <f t="shared" si="51"/>
        <v>0</v>
      </c>
      <c r="AH270" s="427">
        <v>0</v>
      </c>
      <c r="AI270" s="427">
        <v>0</v>
      </c>
      <c r="AJ270" s="427">
        <v>0</v>
      </c>
      <c r="AK270" s="427">
        <v>0</v>
      </c>
      <c r="AL270" s="427">
        <v>0</v>
      </c>
    </row>
    <row r="271" ht="23.25" customHeight="1" outlineLevel="2" spans="1:38">
      <c r="A271" s="430"/>
      <c r="B271" s="431"/>
      <c r="C271" s="431"/>
      <c r="D271" s="432" t="s">
        <v>162</v>
      </c>
      <c r="E271" s="432"/>
      <c r="F271" s="433"/>
      <c r="G271" s="432" t="s">
        <v>163</v>
      </c>
      <c r="H271" s="434" t="s">
        <v>27</v>
      </c>
      <c r="I271" s="441">
        <f>SUMIFS(I:I,G:G,"-")</f>
        <v>1106245</v>
      </c>
      <c r="J271" s="441">
        <f t="shared" si="44"/>
        <v>265546</v>
      </c>
      <c r="K271" s="441">
        <f t="shared" si="45"/>
        <v>437119</v>
      </c>
      <c r="L271" s="441">
        <f t="shared" si="46"/>
        <v>16391</v>
      </c>
      <c r="M271" s="441">
        <f t="shared" si="47"/>
        <v>381211</v>
      </c>
      <c r="N271" s="441">
        <f t="shared" si="48"/>
        <v>5978</v>
      </c>
      <c r="O271" s="441">
        <f t="shared" si="49"/>
        <v>234883</v>
      </c>
      <c r="P271" s="441">
        <f t="shared" ref="P271:Z271" si="52">SUMIFS(P:P,$G:$G,"-")</f>
        <v>56230</v>
      </c>
      <c r="Q271" s="441">
        <f t="shared" si="52"/>
        <v>91327</v>
      </c>
      <c r="R271" s="441">
        <f t="shared" si="52"/>
        <v>3183</v>
      </c>
      <c r="S271" s="441">
        <f t="shared" si="52"/>
        <v>83177</v>
      </c>
      <c r="T271" s="441">
        <f t="shared" si="52"/>
        <v>966</v>
      </c>
      <c r="U271" s="441">
        <f t="shared" si="52"/>
        <v>273297</v>
      </c>
      <c r="V271" s="441">
        <f t="shared" si="52"/>
        <v>68085</v>
      </c>
      <c r="W271" s="441">
        <f t="shared" si="52"/>
        <v>105991</v>
      </c>
      <c r="X271" s="441">
        <f t="shared" si="52"/>
        <v>4571</v>
      </c>
      <c r="Y271" s="441">
        <f t="shared" si="52"/>
        <v>93343</v>
      </c>
      <c r="Z271" s="441">
        <f t="shared" si="52"/>
        <v>1307</v>
      </c>
      <c r="AA271" s="441">
        <f t="shared" si="50"/>
        <v>329753</v>
      </c>
      <c r="AB271" s="441">
        <f>SUMIFS(AB:AB,$G:$G,"-")</f>
        <v>80062</v>
      </c>
      <c r="AC271" s="441">
        <f>SUMIFS(AC:AC,$G:$G,"-")</f>
        <v>130311</v>
      </c>
      <c r="AD271" s="441">
        <f>SUMIFS(AD:AD,$G:$G,"-")</f>
        <v>5096</v>
      </c>
      <c r="AE271" s="441">
        <f>SUMIFS(AE:AE,$G:$G,"-")</f>
        <v>112215</v>
      </c>
      <c r="AF271" s="441">
        <f>SUMIFS(AF:AF,$G:$G,"-")</f>
        <v>2069</v>
      </c>
      <c r="AG271" s="441">
        <f t="shared" si="51"/>
        <v>268312</v>
      </c>
      <c r="AH271" s="441">
        <f>SUMIFS(AH:AH,$G:$G,"-")</f>
        <v>61169</v>
      </c>
      <c r="AI271" s="441">
        <f>SUMIFS(AI:AI,$G:$G,"-")</f>
        <v>109490</v>
      </c>
      <c r="AJ271" s="441">
        <f>SUMIFS(AJ:AJ,$G:$G,"-")</f>
        <v>3541</v>
      </c>
      <c r="AK271" s="441">
        <f>SUMIFS(AK:AK,$G:$G,"-")</f>
        <v>92476</v>
      </c>
      <c r="AL271" s="441">
        <f>SUMIFS(AL:AL,$G:$G,"-")</f>
        <v>1636</v>
      </c>
    </row>
    <row r="272" ht="27.15" outlineLevel="2" spans="1:38">
      <c r="A272" s="435"/>
      <c r="B272" s="436"/>
      <c r="C272" s="436"/>
      <c r="D272" s="437"/>
      <c r="E272" s="437"/>
      <c r="F272" s="438"/>
      <c r="G272" s="437"/>
      <c r="H272" s="439" t="s">
        <v>28</v>
      </c>
      <c r="I272" s="441">
        <f>SUMIFS(I:I,G:G,"22")</f>
        <v>74192</v>
      </c>
      <c r="J272" s="442">
        <f t="shared" si="44"/>
        <v>19277</v>
      </c>
      <c r="K272" s="442">
        <f t="shared" si="45"/>
        <v>27757</v>
      </c>
      <c r="L272" s="442">
        <f t="shared" si="46"/>
        <v>1675</v>
      </c>
      <c r="M272" s="442">
        <f t="shared" si="47"/>
        <v>24667</v>
      </c>
      <c r="N272" s="442">
        <f t="shared" si="48"/>
        <v>816</v>
      </c>
      <c r="O272" s="442">
        <f t="shared" si="49"/>
        <v>14909</v>
      </c>
      <c r="P272" s="442">
        <f t="shared" ref="P272:Z272" si="53">SUMIFS(P:P,$G:$G,"22")</f>
        <v>4026</v>
      </c>
      <c r="Q272" s="442">
        <f t="shared" si="53"/>
        <v>5347</v>
      </c>
      <c r="R272" s="442">
        <f t="shared" si="53"/>
        <v>355</v>
      </c>
      <c r="S272" s="442">
        <f t="shared" si="53"/>
        <v>5089</v>
      </c>
      <c r="T272" s="442">
        <f t="shared" si="53"/>
        <v>92</v>
      </c>
      <c r="U272" s="442">
        <f t="shared" si="53"/>
        <v>19477</v>
      </c>
      <c r="V272" s="442">
        <f t="shared" si="53"/>
        <v>5264</v>
      </c>
      <c r="W272" s="442">
        <f t="shared" si="53"/>
        <v>7193</v>
      </c>
      <c r="X272" s="442">
        <f t="shared" si="53"/>
        <v>416</v>
      </c>
      <c r="Y272" s="442">
        <f t="shared" si="53"/>
        <v>6520</v>
      </c>
      <c r="Z272" s="442">
        <f t="shared" si="53"/>
        <v>84</v>
      </c>
      <c r="AA272" s="442">
        <f t="shared" si="50"/>
        <v>20283</v>
      </c>
      <c r="AB272" s="442">
        <f>SUMIFS(AB:AB,$G:$G,"22")</f>
        <v>5168</v>
      </c>
      <c r="AC272" s="442">
        <f>SUMIFS(AC:AC,$G:$G,"22")</f>
        <v>7286</v>
      </c>
      <c r="AD272" s="442">
        <f>SUMIFS(AD:AD,$G:$G,"22")</f>
        <v>456</v>
      </c>
      <c r="AE272" s="442">
        <f>SUMIFS(AE:AE,$G:$G,"22")</f>
        <v>7055</v>
      </c>
      <c r="AF272" s="442">
        <f>SUMIFS(AF:AF,$G:$G,"22")</f>
        <v>318</v>
      </c>
      <c r="AG272" s="442">
        <f t="shared" si="51"/>
        <v>19523</v>
      </c>
      <c r="AH272" s="442">
        <f>SUMIFS(AH:AH,$G:$G,"22")</f>
        <v>4819</v>
      </c>
      <c r="AI272" s="442">
        <f>SUMIFS(AI:AI,$G:$G,"22")</f>
        <v>7931</v>
      </c>
      <c r="AJ272" s="442">
        <f>SUMIFS(AJ:AJ,$G:$G,"22")</f>
        <v>448</v>
      </c>
      <c r="AK272" s="442">
        <f>SUMIFS(AK:AK,$G:$G,"22")</f>
        <v>6003</v>
      </c>
      <c r="AL272" s="442">
        <f>SUMIFS(AL:AL,$G:$G,"22")</f>
        <v>322</v>
      </c>
    </row>
    <row r="276" spans="9:13">
      <c r="I276" s="17"/>
      <c r="J276" s="17"/>
      <c r="K276" s="17"/>
      <c r="L276" s="17"/>
      <c r="M276" s="17"/>
    </row>
    <row r="277" spans="9:13">
      <c r="I277" s="17"/>
      <c r="J277" s="17"/>
      <c r="K277" s="17"/>
      <c r="L277" s="17"/>
      <c r="M277" s="17"/>
    </row>
  </sheetData>
  <mergeCells count="24">
    <mergeCell ref="I4:N4"/>
    <mergeCell ref="O4:T4"/>
    <mergeCell ref="U4:Z4"/>
    <mergeCell ref="AA4:AF4"/>
    <mergeCell ref="AG4:AL4"/>
    <mergeCell ref="J5:N5"/>
    <mergeCell ref="P5:T5"/>
    <mergeCell ref="V5:Z5"/>
    <mergeCell ref="AB5:AF5"/>
    <mergeCell ref="AH5:AL5"/>
    <mergeCell ref="A4:A6"/>
    <mergeCell ref="B4:B6"/>
    <mergeCell ref="C4:C6"/>
    <mergeCell ref="D4:D6"/>
    <mergeCell ref="D271:D272"/>
    <mergeCell ref="E4:E6"/>
    <mergeCell ref="F4:F6"/>
    <mergeCell ref="G4:G6"/>
    <mergeCell ref="H4:H6"/>
    <mergeCell ref="I5:I6"/>
    <mergeCell ref="O5:O6"/>
    <mergeCell ref="U5:U6"/>
    <mergeCell ref="AA5:AA6"/>
    <mergeCell ref="AG5:AG6"/>
  </mergeCells>
  <conditionalFormatting sqref="A2">
    <cfRule type="cellIs" dxfId="0" priority="378" operator="lessThan">
      <formula>0</formula>
    </cfRule>
  </conditionalFormatting>
  <conditionalFormatting sqref="AB27:AF27">
    <cfRule type="cellIs" dxfId="0" priority="90" operator="lessThan">
      <formula>0</formula>
    </cfRule>
  </conditionalFormatting>
  <conditionalFormatting sqref="AH27:AL27">
    <cfRule type="cellIs" dxfId="0" priority="89" operator="lessThan">
      <formula>0</formula>
    </cfRule>
  </conditionalFormatting>
  <conditionalFormatting sqref="P61:T61">
    <cfRule type="cellIs" dxfId="0" priority="70" operator="lessThan">
      <formula>0</formula>
    </cfRule>
  </conditionalFormatting>
  <conditionalFormatting sqref="V61:Z61">
    <cfRule type="cellIs" dxfId="0" priority="71" operator="lessThan">
      <formula>0</formula>
    </cfRule>
  </conditionalFormatting>
  <conditionalFormatting sqref="AB61:AF61">
    <cfRule type="cellIs" dxfId="0" priority="72" operator="lessThan">
      <formula>0</formula>
    </cfRule>
  </conditionalFormatting>
  <conditionalFormatting sqref="AB89:AF89">
    <cfRule type="cellIs" dxfId="0" priority="88" operator="lessThan">
      <formula>0</formula>
    </cfRule>
  </conditionalFormatting>
  <conditionalFormatting sqref="AH89:AL89">
    <cfRule type="cellIs" dxfId="0" priority="11" operator="lessThan">
      <formula>0</formula>
    </cfRule>
  </conditionalFormatting>
  <conditionalFormatting sqref="AH103:AL103">
    <cfRule type="cellIs" dxfId="0" priority="10" operator="lessThan">
      <formula>0</formula>
    </cfRule>
  </conditionalFormatting>
  <conditionalFormatting sqref="AB107:AF107">
    <cfRule type="cellIs" dxfId="0" priority="87" operator="lessThan">
      <formula>0</formula>
    </cfRule>
  </conditionalFormatting>
  <conditionalFormatting sqref="AH107:AL107">
    <cfRule type="cellIs" dxfId="0" priority="86" operator="lessThan">
      <formula>0</formula>
    </cfRule>
  </conditionalFormatting>
  <conditionalFormatting sqref="AB109:AF109">
    <cfRule type="cellIs" dxfId="0" priority="85" operator="lessThan">
      <formula>0</formula>
    </cfRule>
  </conditionalFormatting>
  <conditionalFormatting sqref="AH109:AL109">
    <cfRule type="cellIs" dxfId="0" priority="84" operator="lessThan">
      <formula>0</formula>
    </cfRule>
  </conditionalFormatting>
  <conditionalFormatting sqref="AH117:AL117">
    <cfRule type="cellIs" dxfId="0" priority="54" operator="lessThan">
      <formula>0</formula>
    </cfRule>
  </conditionalFormatting>
  <conditionalFormatting sqref="AH118:AL118">
    <cfRule type="cellIs" dxfId="0" priority="53" operator="lessThan">
      <formula>0</formula>
    </cfRule>
  </conditionalFormatting>
  <conditionalFormatting sqref="P143:T143">
    <cfRule type="cellIs" dxfId="0" priority="57" operator="lessThan">
      <formula>0</formula>
    </cfRule>
  </conditionalFormatting>
  <conditionalFormatting sqref="V143:Z143">
    <cfRule type="cellIs" dxfId="0" priority="62" operator="lessThan">
      <formula>0</formula>
    </cfRule>
  </conditionalFormatting>
  <conditionalFormatting sqref="AB143:AF143">
    <cfRule type="cellIs" dxfId="0" priority="65" operator="lessThan">
      <formula>0</formula>
    </cfRule>
  </conditionalFormatting>
  <conditionalFormatting sqref="P144:T144">
    <cfRule type="cellIs" dxfId="0" priority="58" operator="lessThan">
      <formula>0</formula>
    </cfRule>
  </conditionalFormatting>
  <conditionalFormatting sqref="V144:Z144">
    <cfRule type="cellIs" dxfId="0" priority="63" operator="lessThan">
      <formula>0</formula>
    </cfRule>
  </conditionalFormatting>
  <conditionalFormatting sqref="AB144:AF144">
    <cfRule type="cellIs" dxfId="0" priority="64" operator="lessThan">
      <formula>0</formula>
    </cfRule>
  </conditionalFormatting>
  <conditionalFormatting sqref="AB161:AF161">
    <cfRule type="cellIs" dxfId="0" priority="83" operator="lessThan">
      <formula>0</formula>
    </cfRule>
  </conditionalFormatting>
  <conditionalFormatting sqref="AH161:AL161">
    <cfRule type="cellIs" dxfId="0" priority="82" operator="lessThan">
      <formula>0</formula>
    </cfRule>
  </conditionalFormatting>
  <conditionalFormatting sqref="AB205:AF205">
    <cfRule type="cellIs" dxfId="0" priority="81" operator="lessThan">
      <formula>0</formula>
    </cfRule>
  </conditionalFormatting>
  <conditionalFormatting sqref="AH205:AL205">
    <cfRule type="cellIs" dxfId="0" priority="80" operator="lessThan">
      <formula>0</formula>
    </cfRule>
  </conditionalFormatting>
  <conditionalFormatting sqref="AB207:AF207">
    <cfRule type="cellIs" dxfId="0" priority="26" operator="lessThan">
      <formula>0</formula>
    </cfRule>
  </conditionalFormatting>
  <conditionalFormatting sqref="AH207:AL207">
    <cfRule type="cellIs" dxfId="0" priority="25" operator="lessThan">
      <formula>0</formula>
    </cfRule>
  </conditionalFormatting>
  <conditionalFormatting sqref="AB209:AF209">
    <cfRule type="cellIs" dxfId="0" priority="79" operator="lessThan">
      <formula>0</formula>
    </cfRule>
  </conditionalFormatting>
  <conditionalFormatting sqref="AH209:AL209">
    <cfRule type="cellIs" dxfId="0" priority="78" operator="lessThan">
      <formula>0</formula>
    </cfRule>
  </conditionalFormatting>
  <conditionalFormatting sqref="V215:Z215">
    <cfRule type="cellIs" dxfId="0" priority="76" operator="lessThan">
      <formula>0</formula>
    </cfRule>
  </conditionalFormatting>
  <conditionalFormatting sqref="AH215:AL215">
    <cfRule type="cellIs" dxfId="0" priority="77" operator="lessThan">
      <formula>0</formula>
    </cfRule>
  </conditionalFormatting>
  <conditionalFormatting sqref="AB217:AF217">
    <cfRule type="cellIs" dxfId="0" priority="94" operator="lessThan">
      <formula>0</formula>
    </cfRule>
  </conditionalFormatting>
  <conditionalFormatting sqref="AH217:AL217">
    <cfRule type="cellIs" dxfId="0" priority="93" operator="lessThan">
      <formula>0</formula>
    </cfRule>
  </conditionalFormatting>
  <conditionalFormatting sqref="AH237:AL237">
    <cfRule type="cellIs" dxfId="0" priority="9" operator="lessThan">
      <formula>0</formula>
    </cfRule>
  </conditionalFormatting>
  <conditionalFormatting sqref="AH238:AL238">
    <cfRule type="cellIs" dxfId="0" priority="144" operator="lessThan">
      <formula>0</formula>
    </cfRule>
  </conditionalFormatting>
  <conditionalFormatting sqref="AB239:AF239">
    <cfRule type="cellIs" dxfId="0" priority="143" operator="lessThan">
      <formula>0</formula>
    </cfRule>
  </conditionalFormatting>
  <conditionalFormatting sqref="AH239:AL239">
    <cfRule type="cellIs" dxfId="0" priority="142" operator="lessThan">
      <formula>0</formula>
    </cfRule>
  </conditionalFormatting>
  <conditionalFormatting sqref="AB240:AF240">
    <cfRule type="cellIs" dxfId="0" priority="141" operator="lessThan">
      <formula>0</formula>
    </cfRule>
  </conditionalFormatting>
  <conditionalFormatting sqref="AH240:AL240">
    <cfRule type="cellIs" dxfId="0" priority="140" operator="lessThan">
      <formula>0</formula>
    </cfRule>
  </conditionalFormatting>
  <conditionalFormatting sqref="V249:Z249">
    <cfRule type="cellIs" dxfId="0" priority="48" operator="lessThan">
      <formula>0</formula>
    </cfRule>
  </conditionalFormatting>
  <conditionalFormatting sqref="AB249:AF249">
    <cfRule type="cellIs" dxfId="0" priority="49" operator="lessThan">
      <formula>0</formula>
    </cfRule>
  </conditionalFormatting>
  <conditionalFormatting sqref="P250:T250">
    <cfRule type="cellIs" dxfId="0" priority="52" operator="lessThan">
      <formula>0</formula>
    </cfRule>
  </conditionalFormatting>
  <conditionalFormatting sqref="V250:Z250">
    <cfRule type="cellIs" dxfId="0" priority="51" operator="lessThan">
      <formula>0</formula>
    </cfRule>
  </conditionalFormatting>
  <conditionalFormatting sqref="AB250:AF250">
    <cfRule type="cellIs" dxfId="0" priority="50" operator="lessThan">
      <formula>0</formula>
    </cfRule>
  </conditionalFormatting>
  <conditionalFormatting sqref="AB257:AF257">
    <cfRule type="cellIs" dxfId="0" priority="92" operator="lessThan">
      <formula>0</formula>
    </cfRule>
  </conditionalFormatting>
  <conditionalFormatting sqref="AH257:AL257">
    <cfRule type="cellIs" dxfId="0" priority="91" operator="lessThan">
      <formula>0</formula>
    </cfRule>
  </conditionalFormatting>
  <conditionalFormatting sqref="A265:D265">
    <cfRule type="cellIs" dxfId="0" priority="133" operator="lessThan">
      <formula>0</formula>
    </cfRule>
  </conditionalFormatting>
  <conditionalFormatting sqref="V265:Z265">
    <cfRule type="cellIs" dxfId="0" priority="97" operator="lessThan">
      <formula>0</formula>
    </cfRule>
  </conditionalFormatting>
  <conditionalFormatting sqref="AB265:AF265">
    <cfRule type="cellIs" dxfId="0" priority="96" operator="lessThan">
      <formula>0</formula>
    </cfRule>
  </conditionalFormatting>
  <conditionalFormatting sqref="AH265:AL265">
    <cfRule type="cellIs" dxfId="0" priority="95" operator="lessThan">
      <formula>0</formula>
    </cfRule>
  </conditionalFormatting>
  <conditionalFormatting sqref="A266:D266">
    <cfRule type="cellIs" dxfId="0" priority="132" operator="lessThan">
      <formula>0</formula>
    </cfRule>
  </conditionalFormatting>
  <conditionalFormatting sqref="P266:S266">
    <cfRule type="cellIs" dxfId="0" priority="122" operator="lessThan">
      <formula>0</formula>
    </cfRule>
  </conditionalFormatting>
  <conditionalFormatting sqref="V266:Z266">
    <cfRule type="cellIs" dxfId="0" priority="103" operator="lessThan">
      <formula>0</formula>
    </cfRule>
  </conditionalFormatting>
  <conditionalFormatting sqref="AB266:AF266">
    <cfRule type="cellIs" dxfId="0" priority="104" operator="lessThan">
      <formula>0</formula>
    </cfRule>
  </conditionalFormatting>
  <conditionalFormatting sqref="AH266:AL266">
    <cfRule type="cellIs" dxfId="0" priority="105" operator="lessThan">
      <formula>0</formula>
    </cfRule>
  </conditionalFormatting>
  <conditionalFormatting sqref="A267:D267">
    <cfRule type="cellIs" dxfId="0" priority="131" operator="lessThan">
      <formula>0</formula>
    </cfRule>
  </conditionalFormatting>
  <conditionalFormatting sqref="Q267:S267">
    <cfRule type="cellIs" dxfId="0" priority="102" operator="lessThan">
      <formula>0</formula>
    </cfRule>
  </conditionalFormatting>
  <conditionalFormatting sqref="V267:Z267">
    <cfRule type="cellIs" dxfId="0" priority="101" operator="lessThan">
      <formula>0</formula>
    </cfRule>
  </conditionalFormatting>
  <conditionalFormatting sqref="AB267:AF267">
    <cfRule type="cellIs" dxfId="0" priority="100" operator="lessThan">
      <formula>0</formula>
    </cfRule>
  </conditionalFormatting>
  <conditionalFormatting sqref="AH267:AL267">
    <cfRule type="cellIs" dxfId="0" priority="99" operator="lessThan">
      <formula>0</formula>
    </cfRule>
  </conditionalFormatting>
  <conditionalFormatting sqref="A268:D268">
    <cfRule type="cellIs" dxfId="0" priority="130" operator="lessThan">
      <formula>0</formula>
    </cfRule>
  </conditionalFormatting>
  <conditionalFormatting sqref="P268:T268">
    <cfRule type="cellIs" dxfId="0" priority="123" operator="lessThan">
      <formula>0</formula>
    </cfRule>
  </conditionalFormatting>
  <conditionalFormatting sqref="V268:Z268">
    <cfRule type="cellIs" dxfId="0" priority="108" operator="lessThan">
      <formula>0</formula>
    </cfRule>
  </conditionalFormatting>
  <conditionalFormatting sqref="AB268:AF268">
    <cfRule type="cellIs" dxfId="0" priority="107" operator="lessThan">
      <formula>0</formula>
    </cfRule>
  </conditionalFormatting>
  <conditionalFormatting sqref="AH268:AL268">
    <cfRule type="cellIs" dxfId="0" priority="106" operator="lessThan">
      <formula>0</formula>
    </cfRule>
  </conditionalFormatting>
  <conditionalFormatting sqref="P269:T269">
    <cfRule type="cellIs" dxfId="0" priority="121" operator="lessThan">
      <formula>0</formula>
    </cfRule>
  </conditionalFormatting>
  <conditionalFormatting sqref="V269:Z269">
    <cfRule type="cellIs" dxfId="0" priority="120" operator="lessThan">
      <formula>0</formula>
    </cfRule>
  </conditionalFormatting>
  <conditionalFormatting sqref="AB269:AF269">
    <cfRule type="cellIs" dxfId="0" priority="119" operator="lessThan">
      <formula>0</formula>
    </cfRule>
  </conditionalFormatting>
  <conditionalFormatting sqref="AH269:AL269">
    <cfRule type="cellIs" dxfId="0" priority="24" operator="lessThan">
      <formula>0</formula>
    </cfRule>
  </conditionalFormatting>
  <conditionalFormatting sqref="P270:T270">
    <cfRule type="cellIs" dxfId="0" priority="124" operator="lessThan">
      <formula>0</formula>
    </cfRule>
  </conditionalFormatting>
  <conditionalFormatting sqref="V270:Z270">
    <cfRule type="cellIs" dxfId="0" priority="118" operator="lessThan">
      <formula>0</formula>
    </cfRule>
  </conditionalFormatting>
  <conditionalFormatting sqref="AB270:AF270">
    <cfRule type="cellIs" dxfId="0" priority="117" operator="lessThan">
      <formula>0</formula>
    </cfRule>
  </conditionalFormatting>
  <conditionalFormatting sqref="AH270:AL270">
    <cfRule type="cellIs" dxfId="0" priority="116" operator="lessThan">
      <formula>0</formula>
    </cfRule>
  </conditionalFormatting>
  <conditionalFormatting sqref="G271:H271">
    <cfRule type="cellIs" dxfId="0" priority="183" operator="lessThan">
      <formula>0</formula>
    </cfRule>
  </conditionalFormatting>
  <conditionalFormatting sqref="E272:F272">
    <cfRule type="cellIs" dxfId="0" priority="180" operator="lessThan">
      <formula>0</formula>
    </cfRule>
  </conditionalFormatting>
  <conditionalFormatting sqref="G272:H272">
    <cfRule type="cellIs" dxfId="0" priority="182" operator="lessThan">
      <formula>0</formula>
    </cfRule>
  </conditionalFormatting>
  <conditionalFormatting sqref="B213:B214">
    <cfRule type="cellIs" dxfId="0" priority="157" operator="lessThan">
      <formula>0</formula>
    </cfRule>
  </conditionalFormatting>
  <conditionalFormatting sqref="C213:C214">
    <cfRule type="cellIs" dxfId="0" priority="158" operator="lessThan">
      <formula>0</formula>
    </cfRule>
  </conditionalFormatting>
  <conditionalFormatting sqref="D111:D112">
    <cfRule type="cellIs" dxfId="0" priority="165" operator="lessThan">
      <formula>0</formula>
    </cfRule>
  </conditionalFormatting>
  <conditionalFormatting sqref="F265:F266">
    <cfRule type="cellIs" dxfId="0" priority="138" operator="lessThan">
      <formula>0</formula>
    </cfRule>
  </conditionalFormatting>
  <conditionalFormatting sqref="F267:F268">
    <cfRule type="cellIs" dxfId="0" priority="136" operator="lessThan">
      <formula>0</formula>
    </cfRule>
  </conditionalFormatting>
  <conditionalFormatting sqref="F269:F270">
    <cfRule type="cellIs" dxfId="0" priority="126" operator="lessThan">
      <formula>0</formula>
    </cfRule>
  </conditionalFormatting>
  <conditionalFormatting sqref="B2:H2;A3:H3;A1:AE1;I2:AL3;I273:AL1048576;AH119:AL160;P145:T249;AB145:AF160;V145:Z214;A124:H166;E7:H88;A21:D88;AH28:AL88;U7:U270;I7:O272;AG7:AG272;AA7:AA272;P7:T60;AB28:AF60;V7:Z60;AM$1:XFD$1048576">
    <cfRule type="cellIs" dxfId="0" priority="803" operator="lessThan">
      <formula>0</formula>
    </cfRule>
  </conditionalFormatting>
  <conditionalFormatting sqref="A4:H6">
    <cfRule type="cellIs" dxfId="0" priority="801" operator="lessThan">
      <formula>0</formula>
    </cfRule>
  </conditionalFormatting>
  <conditionalFormatting sqref="A7:D18;A113:D117;A111:C112;A169:D212;A261:D264;A247:D258;A215:D216;A19:B20;A167:B168;A213:B214;A223:D244;A245:B246;A259:B260;A219:D220">
    <cfRule type="cellIs" dxfId="0" priority="166" operator="lessThan">
      <formula>0</formula>
    </cfRule>
  </conditionalFormatting>
  <conditionalFormatting sqref="AB7:AF26;AB241:AF248;AB218:AF238;AB258:AF264;AB90:AF106;AB108:AF108;AB110:AF142;AB162:AF204;AB206:AF206;AB210:AF216;AB62:AF88;AB208:AF208;AB251:AF256">
    <cfRule type="cellIs" dxfId="0" priority="175" operator="lessThan">
      <formula>0</formula>
    </cfRule>
  </conditionalFormatting>
  <conditionalFormatting sqref="AH7:AL26;AH218:AL236;AH258:AL264;AH90:AL102;AH108:AL108;AH162:AL204;AH206:AL206;AH210:AL214;AH216:AL216;AH110:AL116;AH208:AL208;AH241:AL256;AH104:AL106">
    <cfRule type="cellIs" dxfId="0" priority="174" operator="lessThan">
      <formula>0</formula>
    </cfRule>
  </conditionalFormatting>
  <conditionalFormatting sqref="A19:D20">
    <cfRule type="cellIs" dxfId="0" priority="160" operator="lessThan">
      <formula>0</formula>
    </cfRule>
  </conditionalFormatting>
  <conditionalFormatting sqref="P265;P267;R265;T265:T267;P62:T142;P251:T264">
    <cfRule type="cellIs" dxfId="0" priority="177" operator="lessThan">
      <formula>0</formula>
    </cfRule>
  </conditionalFormatting>
  <conditionalFormatting sqref="V216:Z248;V62:Z142;V251:Z264">
    <cfRule type="cellIs" dxfId="0" priority="176" operator="lessThan">
      <formula>0</formula>
    </cfRule>
  </conditionalFormatting>
  <conditionalFormatting sqref="A89:D90">
    <cfRule type="cellIs" dxfId="0" priority="145" operator="lessThan">
      <formula>0</formula>
    </cfRule>
  </conditionalFormatting>
  <conditionalFormatting sqref="E89:F90">
    <cfRule type="cellIs" dxfId="0" priority="146" operator="lessThan">
      <formula>0</formula>
    </cfRule>
  </conditionalFormatting>
  <conditionalFormatting sqref="G89:H90">
    <cfRule type="cellIs" dxfId="0" priority="147" operator="lessThan">
      <formula>0</formula>
    </cfRule>
  </conditionalFormatting>
  <conditionalFormatting sqref="E91:H117;A91:D110;A111:B142">
    <cfRule type="cellIs" dxfId="0" priority="173" operator="lessThan">
      <formula>0</formula>
    </cfRule>
  </conditionalFormatting>
  <conditionalFormatting sqref="A118:D123">
    <cfRule type="cellIs" dxfId="0" priority="164" operator="lessThan">
      <formula>0</formula>
    </cfRule>
  </conditionalFormatting>
  <conditionalFormatting sqref="E118:F123">
    <cfRule type="cellIs" dxfId="0" priority="168" operator="lessThan">
      <formula>0</formula>
    </cfRule>
  </conditionalFormatting>
  <conditionalFormatting sqref="G118:H123">
    <cfRule type="cellIs" dxfId="0" priority="171" operator="lessThan">
      <formula>0</formula>
    </cfRule>
  </conditionalFormatting>
  <conditionalFormatting sqref="A167:D168">
    <cfRule type="cellIs" dxfId="0" priority="163" operator="lessThan">
      <formula>0</formula>
    </cfRule>
  </conditionalFormatting>
  <conditionalFormatting sqref="E167:F168">
    <cfRule type="cellIs" dxfId="0" priority="167" operator="lessThan">
      <formula>0</formula>
    </cfRule>
  </conditionalFormatting>
  <conditionalFormatting sqref="G167:H168">
    <cfRule type="cellIs" dxfId="0" priority="170" operator="lessThan">
      <formula>0</formula>
    </cfRule>
  </conditionalFormatting>
  <conditionalFormatting sqref="E169:F216;E223:F264;E219:F220;E265:E270">
    <cfRule type="cellIs" dxfId="0" priority="169" operator="lessThan">
      <formula>0</formula>
    </cfRule>
  </conditionalFormatting>
  <conditionalFormatting sqref="G169:H216;G223:H264;G219:H220">
    <cfRule type="cellIs" dxfId="0" priority="172" operator="lessThan">
      <formula>0</formula>
    </cfRule>
  </conditionalFormatting>
  <conditionalFormatting sqref="A213:A214;D213:D214">
    <cfRule type="cellIs" dxfId="0" priority="159" operator="lessThan">
      <formula>0</formula>
    </cfRule>
  </conditionalFormatting>
  <conditionalFormatting sqref="A217:D218">
    <cfRule type="cellIs" dxfId="0" priority="148" operator="lessThan">
      <formula>0</formula>
    </cfRule>
  </conditionalFormatting>
  <conditionalFormatting sqref="E217:F218">
    <cfRule type="cellIs" dxfId="0" priority="149" operator="lessThan">
      <formula>0</formula>
    </cfRule>
  </conditionalFormatting>
  <conditionalFormatting sqref="G217:H218">
    <cfRule type="cellIs" dxfId="0" priority="150" operator="lessThan">
      <formula>0</formula>
    </cfRule>
  </conditionalFormatting>
  <conditionalFormatting sqref="A221:D222">
    <cfRule type="cellIs" dxfId="0" priority="151" operator="lessThan">
      <formula>0</formula>
    </cfRule>
  </conditionalFormatting>
  <conditionalFormatting sqref="E221:F222">
    <cfRule type="cellIs" dxfId="0" priority="152" operator="lessThan">
      <formula>0</formula>
    </cfRule>
  </conditionalFormatting>
  <conditionalFormatting sqref="G221:H222">
    <cfRule type="cellIs" dxfId="0" priority="153" operator="lessThan">
      <formula>0</formula>
    </cfRule>
  </conditionalFormatting>
  <conditionalFormatting sqref="C245:D246">
    <cfRule type="cellIs" dxfId="0" priority="161" operator="lessThan">
      <formula>0</formula>
    </cfRule>
  </conditionalFormatting>
  <conditionalFormatting sqref="C259:D260">
    <cfRule type="cellIs" dxfId="0" priority="162" operator="lessThan">
      <formula>0</formula>
    </cfRule>
  </conditionalFormatting>
  <conditionalFormatting sqref="G265:H266">
    <cfRule type="cellIs" dxfId="0" priority="139" operator="lessThan">
      <formula>0</formula>
    </cfRule>
  </conditionalFormatting>
  <conditionalFormatting sqref="Q265;S265">
    <cfRule type="cellIs" dxfId="0" priority="98" operator="lessThan">
      <formula>0</formula>
    </cfRule>
  </conditionalFormatting>
  <conditionalFormatting sqref="G267:H268">
    <cfRule type="cellIs" dxfId="0" priority="137" operator="lessThan">
      <formula>0</formula>
    </cfRule>
  </conditionalFormatting>
  <conditionalFormatting sqref="A269:D270">
    <cfRule type="cellIs" dxfId="0" priority="125" operator="lessThan">
      <formula>0</formula>
    </cfRule>
  </conditionalFormatting>
  <conditionalFormatting sqref="G269:H270">
    <cfRule type="cellIs" dxfId="0" priority="127" operator="lessThan">
      <formula>0</formula>
    </cfRule>
  </conditionalFormatting>
  <conditionalFormatting sqref="A272:C272;A271:F271">
    <cfRule type="cellIs" dxfId="0" priority="181" operator="lessThan">
      <formula>0</formula>
    </cfRule>
  </conditionalFormatting>
  <conditionalFormatting sqref="I271:AL272">
    <cfRule type="cellIs" dxfId="0" priority="179" operator="lessThan">
      <formula>0</formula>
    </cfRule>
  </conditionalFormatting>
  <pageMargins left="0.31496062992126" right="0" top="0.15748031496063" bottom="0" header="0.31496062992126" footer="0.31496062992126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J12"/>
  <sheetViews>
    <sheetView zoomScale="70" zoomScaleNormal="70" workbookViewId="0">
      <pane xSplit="6" ySplit="6" topLeftCell="G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40.4259259259259" style="6" customWidth="1"/>
    <col min="5" max="5" width="9.85185185185185" style="106" hidden="1" customWidth="1"/>
    <col min="6" max="6" width="15.287037037037" style="6" customWidth="1"/>
    <col min="7" max="16384" width="8.71296296296296" style="6"/>
  </cols>
  <sheetData>
    <row r="1" ht="15.6" spans="1:36">
      <c r="A1" s="7" t="s">
        <v>413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3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ht="15" customHeight="1" spans="1:36">
      <c r="A5" s="75"/>
      <c r="B5" s="76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ht="66.75" spans="1:36">
      <c r="A6" s="108"/>
      <c r="B6" s="81"/>
      <c r="C6" s="82"/>
      <c r="D6" s="81"/>
      <c r="E6" s="81"/>
      <c r="F6" s="109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30</v>
      </c>
      <c r="B7" s="37">
        <v>500116</v>
      </c>
      <c r="C7" s="87">
        <v>11501</v>
      </c>
      <c r="D7" s="88" t="s">
        <v>31</v>
      </c>
      <c r="E7" s="87">
        <v>3</v>
      </c>
      <c r="F7" s="89" t="s">
        <v>275</v>
      </c>
      <c r="G7" s="114">
        <f t="shared" ref="G7" si="0">SUM(H7:L7)</f>
        <v>2210</v>
      </c>
      <c r="H7" s="115">
        <f t="shared" ref="H7:L7" si="1">N7+T7+Z7+AF7</f>
        <v>522</v>
      </c>
      <c r="I7" s="115">
        <f t="shared" si="1"/>
        <v>1075</v>
      </c>
      <c r="J7" s="115">
        <f t="shared" si="1"/>
        <v>25</v>
      </c>
      <c r="K7" s="115">
        <f t="shared" si="1"/>
        <v>539</v>
      </c>
      <c r="L7" s="115">
        <f t="shared" si="1"/>
        <v>49</v>
      </c>
      <c r="M7" s="126">
        <f>SUM(N7:R7)</f>
        <v>511</v>
      </c>
      <c r="N7" s="136">
        <v>172</v>
      </c>
      <c r="O7" s="136">
        <v>206</v>
      </c>
      <c r="P7" s="136">
        <v>4</v>
      </c>
      <c r="Q7" s="136">
        <v>129</v>
      </c>
      <c r="R7" s="136">
        <v>0</v>
      </c>
      <c r="S7" s="126">
        <f t="shared" ref="S7:S11" si="2">SUM(T7:X7)</f>
        <v>511</v>
      </c>
      <c r="T7" s="193">
        <v>119</v>
      </c>
      <c r="U7" s="193">
        <v>231</v>
      </c>
      <c r="V7" s="193">
        <v>7</v>
      </c>
      <c r="W7" s="193">
        <v>138</v>
      </c>
      <c r="X7" s="193">
        <v>16</v>
      </c>
      <c r="Y7" s="126">
        <f t="shared" ref="Y7:Y11" si="3">SUM(Z7:AD7)</f>
        <v>679</v>
      </c>
      <c r="Z7" s="193">
        <v>113</v>
      </c>
      <c r="AA7" s="193">
        <v>406</v>
      </c>
      <c r="AB7" s="193">
        <v>7</v>
      </c>
      <c r="AC7" s="193">
        <v>136</v>
      </c>
      <c r="AD7" s="193">
        <v>17</v>
      </c>
      <c r="AE7" s="126">
        <f t="shared" ref="AE7:AE11" si="4">SUM(AF7:AJ7)</f>
        <v>509</v>
      </c>
      <c r="AF7" s="193">
        <v>118</v>
      </c>
      <c r="AG7" s="193">
        <v>232</v>
      </c>
      <c r="AH7" s="193">
        <v>7</v>
      </c>
      <c r="AI7" s="193">
        <v>136</v>
      </c>
      <c r="AJ7" s="193">
        <v>16</v>
      </c>
    </row>
    <row r="8" ht="39.6" spans="1:36">
      <c r="A8" s="36" t="s">
        <v>30</v>
      </c>
      <c r="B8" s="37">
        <v>503622</v>
      </c>
      <c r="C8" s="87">
        <v>362501</v>
      </c>
      <c r="D8" s="88" t="s">
        <v>100</v>
      </c>
      <c r="E8" s="87">
        <v>3</v>
      </c>
      <c r="F8" s="89" t="s">
        <v>275</v>
      </c>
      <c r="G8" s="114">
        <f t="shared" ref="G8:G11" si="5">SUM(H8:L8)</f>
        <v>1720</v>
      </c>
      <c r="H8" s="115">
        <f t="shared" ref="H8:H11" si="6">N8+T8+Z8+AF8</f>
        <v>150</v>
      </c>
      <c r="I8" s="115">
        <f t="shared" ref="I8:I11" si="7">O8+U8+AA8+AG8</f>
        <v>681</v>
      </c>
      <c r="J8" s="115">
        <f t="shared" ref="J8:J11" si="8">P8+V8+AB8+AH8</f>
        <v>36</v>
      </c>
      <c r="K8" s="115">
        <f t="shared" ref="K8:K11" si="9">Q8+W8+AC8+AI8</f>
        <v>839</v>
      </c>
      <c r="L8" s="115">
        <f t="shared" ref="L8:L11" si="10">R8+X8+AD8+AJ8</f>
        <v>14</v>
      </c>
      <c r="M8" s="126">
        <f t="shared" ref="M8:M11" si="11">SUM(N8:R8)</f>
        <v>428</v>
      </c>
      <c r="N8" s="136">
        <v>31</v>
      </c>
      <c r="O8" s="136">
        <v>152</v>
      </c>
      <c r="P8" s="136">
        <v>5</v>
      </c>
      <c r="Q8" s="136">
        <v>237</v>
      </c>
      <c r="R8" s="136">
        <v>3</v>
      </c>
      <c r="S8" s="126">
        <f t="shared" si="2"/>
        <v>428</v>
      </c>
      <c r="T8" s="193">
        <v>63</v>
      </c>
      <c r="U8" s="193">
        <v>185</v>
      </c>
      <c r="V8" s="193">
        <v>11</v>
      </c>
      <c r="W8" s="193">
        <v>168</v>
      </c>
      <c r="X8" s="193">
        <v>1</v>
      </c>
      <c r="Y8" s="126">
        <f t="shared" si="3"/>
        <v>436</v>
      </c>
      <c r="Z8" s="193">
        <v>28</v>
      </c>
      <c r="AA8" s="193">
        <v>172</v>
      </c>
      <c r="AB8" s="193">
        <v>10</v>
      </c>
      <c r="AC8" s="193">
        <v>221</v>
      </c>
      <c r="AD8" s="193">
        <v>5</v>
      </c>
      <c r="AE8" s="126">
        <f t="shared" si="4"/>
        <v>428</v>
      </c>
      <c r="AF8" s="193">
        <v>28</v>
      </c>
      <c r="AG8" s="193">
        <v>172</v>
      </c>
      <c r="AH8" s="193">
        <v>10</v>
      </c>
      <c r="AI8" s="193">
        <v>213</v>
      </c>
      <c r="AJ8" s="193">
        <v>5</v>
      </c>
    </row>
    <row r="9" ht="39.6" spans="1:36">
      <c r="A9" s="36" t="s">
        <v>39</v>
      </c>
      <c r="B9" s="37">
        <v>508804</v>
      </c>
      <c r="C9" s="87">
        <v>880401</v>
      </c>
      <c r="D9" s="88" t="s">
        <v>155</v>
      </c>
      <c r="E9" s="87">
        <v>3</v>
      </c>
      <c r="F9" s="89" t="s">
        <v>275</v>
      </c>
      <c r="G9" s="114">
        <f t="shared" si="5"/>
        <v>26</v>
      </c>
      <c r="H9" s="115">
        <f t="shared" si="6"/>
        <v>18</v>
      </c>
      <c r="I9" s="115">
        <f t="shared" si="7"/>
        <v>2</v>
      </c>
      <c r="J9" s="115">
        <f t="shared" si="8"/>
        <v>0</v>
      </c>
      <c r="K9" s="115">
        <f t="shared" si="9"/>
        <v>6</v>
      </c>
      <c r="L9" s="115">
        <f t="shared" si="10"/>
        <v>0</v>
      </c>
      <c r="M9" s="126">
        <f t="shared" si="11"/>
        <v>2</v>
      </c>
      <c r="N9" s="136">
        <v>0</v>
      </c>
      <c r="O9" s="136">
        <v>0</v>
      </c>
      <c r="P9" s="136">
        <v>0</v>
      </c>
      <c r="Q9" s="136">
        <v>2</v>
      </c>
      <c r="R9" s="136">
        <v>0</v>
      </c>
      <c r="S9" s="126">
        <f t="shared" si="2"/>
        <v>10</v>
      </c>
      <c r="T9" s="193">
        <v>7</v>
      </c>
      <c r="U9" s="193">
        <v>2</v>
      </c>
      <c r="V9" s="193">
        <v>0</v>
      </c>
      <c r="W9" s="193">
        <v>1</v>
      </c>
      <c r="X9" s="193">
        <v>0</v>
      </c>
      <c r="Y9" s="126">
        <f t="shared" si="3"/>
        <v>8</v>
      </c>
      <c r="Z9" s="193">
        <v>6</v>
      </c>
      <c r="AA9" s="193">
        <v>0</v>
      </c>
      <c r="AB9" s="193">
        <v>0</v>
      </c>
      <c r="AC9" s="193">
        <v>2</v>
      </c>
      <c r="AD9" s="193">
        <v>0</v>
      </c>
      <c r="AE9" s="126">
        <f t="shared" si="4"/>
        <v>6</v>
      </c>
      <c r="AF9" s="193">
        <v>5</v>
      </c>
      <c r="AG9" s="193">
        <v>0</v>
      </c>
      <c r="AH9" s="193">
        <v>0</v>
      </c>
      <c r="AI9" s="193">
        <v>1</v>
      </c>
      <c r="AJ9" s="193">
        <v>0</v>
      </c>
    </row>
    <row r="10" ht="39.6" spans="1:36">
      <c r="A10" s="36" t="s">
        <v>39</v>
      </c>
      <c r="B10" s="37">
        <v>509101</v>
      </c>
      <c r="C10" s="87">
        <v>910201</v>
      </c>
      <c r="D10" s="88" t="s">
        <v>133</v>
      </c>
      <c r="E10" s="87">
        <v>3</v>
      </c>
      <c r="F10" s="89" t="s">
        <v>275</v>
      </c>
      <c r="G10" s="114">
        <f t="shared" si="5"/>
        <v>519</v>
      </c>
      <c r="H10" s="115">
        <f t="shared" si="6"/>
        <v>10</v>
      </c>
      <c r="I10" s="115">
        <f t="shared" si="7"/>
        <v>474</v>
      </c>
      <c r="J10" s="115">
        <f t="shared" si="8"/>
        <v>28</v>
      </c>
      <c r="K10" s="115">
        <f t="shared" si="9"/>
        <v>7</v>
      </c>
      <c r="L10" s="115">
        <f t="shared" si="10"/>
        <v>0</v>
      </c>
      <c r="M10" s="126">
        <f t="shared" si="11"/>
        <v>73</v>
      </c>
      <c r="N10" s="136">
        <v>10</v>
      </c>
      <c r="O10" s="136">
        <v>49</v>
      </c>
      <c r="P10" s="136">
        <v>14</v>
      </c>
      <c r="Q10" s="136">
        <v>0</v>
      </c>
      <c r="R10" s="136">
        <v>0</v>
      </c>
      <c r="S10" s="126">
        <f t="shared" si="2"/>
        <v>33</v>
      </c>
      <c r="T10" s="193">
        <v>0</v>
      </c>
      <c r="U10" s="193">
        <v>18</v>
      </c>
      <c r="V10" s="193">
        <v>12</v>
      </c>
      <c r="W10" s="193">
        <v>3</v>
      </c>
      <c r="X10" s="193">
        <v>0</v>
      </c>
      <c r="Y10" s="126">
        <f t="shared" si="3"/>
        <v>206</v>
      </c>
      <c r="Z10" s="193">
        <v>0</v>
      </c>
      <c r="AA10" s="193">
        <v>203</v>
      </c>
      <c r="AB10" s="193">
        <v>1</v>
      </c>
      <c r="AC10" s="193">
        <v>2</v>
      </c>
      <c r="AD10" s="193">
        <v>0</v>
      </c>
      <c r="AE10" s="126">
        <f t="shared" si="4"/>
        <v>207</v>
      </c>
      <c r="AF10" s="193">
        <v>0</v>
      </c>
      <c r="AG10" s="193">
        <v>204</v>
      </c>
      <c r="AH10" s="193">
        <v>1</v>
      </c>
      <c r="AI10" s="193">
        <v>2</v>
      </c>
      <c r="AJ10" s="193">
        <v>0</v>
      </c>
    </row>
    <row r="11" ht="40.35" spans="1:36">
      <c r="A11" s="36" t="s">
        <v>23</v>
      </c>
      <c r="B11" s="37">
        <v>509905</v>
      </c>
      <c r="C11" s="87">
        <v>990501</v>
      </c>
      <c r="D11" s="118" t="s">
        <v>151</v>
      </c>
      <c r="E11" s="87">
        <v>3</v>
      </c>
      <c r="F11" s="89" t="s">
        <v>275</v>
      </c>
      <c r="G11" s="114">
        <f t="shared" si="5"/>
        <v>1962</v>
      </c>
      <c r="H11" s="115">
        <f t="shared" si="6"/>
        <v>465</v>
      </c>
      <c r="I11" s="115">
        <f t="shared" si="7"/>
        <v>771</v>
      </c>
      <c r="J11" s="115">
        <f t="shared" si="8"/>
        <v>15</v>
      </c>
      <c r="K11" s="115">
        <f t="shared" si="9"/>
        <v>689</v>
      </c>
      <c r="L11" s="115">
        <f t="shared" si="10"/>
        <v>22</v>
      </c>
      <c r="M11" s="126">
        <f t="shared" si="11"/>
        <v>464</v>
      </c>
      <c r="N11" s="192">
        <v>118</v>
      </c>
      <c r="O11" s="192">
        <v>178</v>
      </c>
      <c r="P11" s="192">
        <v>2</v>
      </c>
      <c r="Q11" s="192">
        <v>158</v>
      </c>
      <c r="R11" s="192">
        <v>8</v>
      </c>
      <c r="S11" s="126">
        <f t="shared" si="2"/>
        <v>548</v>
      </c>
      <c r="T11" s="194">
        <v>111</v>
      </c>
      <c r="U11" s="194">
        <v>213</v>
      </c>
      <c r="V11" s="194">
        <v>3</v>
      </c>
      <c r="W11" s="194">
        <v>217</v>
      </c>
      <c r="X11" s="194">
        <v>4</v>
      </c>
      <c r="Y11" s="126">
        <f t="shared" si="3"/>
        <v>475</v>
      </c>
      <c r="Z11" s="194">
        <v>118</v>
      </c>
      <c r="AA11" s="194">
        <v>190</v>
      </c>
      <c r="AB11" s="194">
        <v>5</v>
      </c>
      <c r="AC11" s="194">
        <v>157</v>
      </c>
      <c r="AD11" s="194">
        <v>5</v>
      </c>
      <c r="AE11" s="126">
        <f t="shared" si="4"/>
        <v>475</v>
      </c>
      <c r="AF11" s="194">
        <v>118</v>
      </c>
      <c r="AG11" s="194">
        <v>190</v>
      </c>
      <c r="AH11" s="194">
        <v>5</v>
      </c>
      <c r="AI11" s="194">
        <v>157</v>
      </c>
      <c r="AJ11" s="194">
        <v>5</v>
      </c>
    </row>
    <row r="12" ht="15.15" spans="1:36">
      <c r="A12" s="46"/>
      <c r="B12" s="47"/>
      <c r="C12" s="48"/>
      <c r="D12" s="49" t="s">
        <v>162</v>
      </c>
      <c r="E12" s="189"/>
      <c r="F12" s="190"/>
      <c r="G12" s="191">
        <f t="shared" ref="G12:AJ12" si="12">SUM(G7:G11)</f>
        <v>6437</v>
      </c>
      <c r="H12" s="124">
        <f t="shared" si="12"/>
        <v>1165</v>
      </c>
      <c r="I12" s="124">
        <f t="shared" si="12"/>
        <v>3003</v>
      </c>
      <c r="J12" s="124">
        <f t="shared" si="12"/>
        <v>104</v>
      </c>
      <c r="K12" s="124">
        <f t="shared" si="12"/>
        <v>2080</v>
      </c>
      <c r="L12" s="124">
        <f t="shared" si="12"/>
        <v>85</v>
      </c>
      <c r="M12" s="124">
        <f t="shared" si="12"/>
        <v>1478</v>
      </c>
      <c r="N12" s="124">
        <f t="shared" si="12"/>
        <v>331</v>
      </c>
      <c r="O12" s="124">
        <f t="shared" si="12"/>
        <v>585</v>
      </c>
      <c r="P12" s="124">
        <f t="shared" si="12"/>
        <v>25</v>
      </c>
      <c r="Q12" s="124">
        <f t="shared" si="12"/>
        <v>526</v>
      </c>
      <c r="R12" s="124">
        <f t="shared" si="12"/>
        <v>11</v>
      </c>
      <c r="S12" s="124">
        <f t="shared" si="12"/>
        <v>1530</v>
      </c>
      <c r="T12" s="124">
        <f t="shared" si="12"/>
        <v>300</v>
      </c>
      <c r="U12" s="124">
        <f t="shared" si="12"/>
        <v>649</v>
      </c>
      <c r="V12" s="124">
        <f t="shared" si="12"/>
        <v>33</v>
      </c>
      <c r="W12" s="124">
        <f t="shared" si="12"/>
        <v>527</v>
      </c>
      <c r="X12" s="124">
        <f t="shared" si="12"/>
        <v>21</v>
      </c>
      <c r="Y12" s="124">
        <f t="shared" si="12"/>
        <v>1804</v>
      </c>
      <c r="Z12" s="124">
        <f t="shared" si="12"/>
        <v>265</v>
      </c>
      <c r="AA12" s="124">
        <f t="shared" si="12"/>
        <v>971</v>
      </c>
      <c r="AB12" s="124">
        <f t="shared" si="12"/>
        <v>23</v>
      </c>
      <c r="AC12" s="124">
        <f t="shared" si="12"/>
        <v>518</v>
      </c>
      <c r="AD12" s="124">
        <f t="shared" si="12"/>
        <v>27</v>
      </c>
      <c r="AE12" s="124">
        <f t="shared" si="12"/>
        <v>1625</v>
      </c>
      <c r="AF12" s="124">
        <f t="shared" si="12"/>
        <v>269</v>
      </c>
      <c r="AG12" s="124">
        <f t="shared" si="12"/>
        <v>798</v>
      </c>
      <c r="AH12" s="124">
        <f t="shared" si="12"/>
        <v>23</v>
      </c>
      <c r="AI12" s="124">
        <f t="shared" si="12"/>
        <v>509</v>
      </c>
      <c r="AJ12" s="195">
        <f t="shared" si="12"/>
        <v>26</v>
      </c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conditionalFormatting sqref="C3">
    <cfRule type="duplicateValues" dxfId="1" priority="56"/>
  </conditionalFormatting>
  <conditionalFormatting sqref="A11:C11">
    <cfRule type="cellIs" dxfId="0" priority="16" operator="lessThan">
      <formula>0</formula>
    </cfRule>
  </conditionalFormatting>
  <conditionalFormatting sqref="D11">
    <cfRule type="cellIs" dxfId="0" priority="9" operator="lessThan">
      <formula>0</formula>
    </cfRule>
  </conditionalFormatting>
  <conditionalFormatting sqref="C1:C2">
    <cfRule type="duplicateValues" dxfId="1" priority="4"/>
  </conditionalFormatting>
  <conditionalFormatting sqref="C4:C6">
    <cfRule type="duplicateValues" dxfId="1" priority="57"/>
  </conditionalFormatting>
  <conditionalFormatting sqref="C7:C11">
    <cfRule type="duplicateValues" dxfId="1" priority="1887"/>
    <cfRule type="duplicateValues" dxfId="1" priority="1889"/>
    <cfRule type="duplicateValues" dxfId="1" priority="1890"/>
  </conditionalFormatting>
  <conditionalFormatting sqref="A12:F12;$A3:$XFD6;AJ1:XFD2;A7:D10;E7:F11;A7:B11">
    <cfRule type="cellIs" dxfId="0" priority="55" operator="lessThan">
      <formula>0</formula>
    </cfRule>
  </conditionalFormatting>
  <conditionalFormatting sqref="B1:AC1;B2:AI2;AG1:AI1">
    <cfRule type="cellIs" dxfId="0" priority="3" operator="lessThan">
      <formula>0</formula>
    </cfRule>
  </conditionalFormatting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J10"/>
  <sheetViews>
    <sheetView zoomScale="70" zoomScaleNormal="70" workbookViewId="0">
      <pane xSplit="6" ySplit="6" topLeftCell="G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39.712962962963" style="6" customWidth="1"/>
    <col min="5" max="5" width="8.71296296296296" style="6" hidden="1" customWidth="1"/>
    <col min="6" max="6" width="16.287037037037" style="6" customWidth="1"/>
    <col min="7" max="16384" width="8.71296296296296" style="6"/>
  </cols>
  <sheetData>
    <row r="1" ht="15.6" spans="1:36">
      <c r="A1" s="62" t="s">
        <v>414</v>
      </c>
      <c r="B1" s="3"/>
      <c r="C1" s="3"/>
      <c r="D1" s="63"/>
      <c r="E1" s="64"/>
      <c r="F1" s="64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86" t="s">
        <v>1</v>
      </c>
      <c r="AE1" s="187"/>
      <c r="AF1" s="187"/>
      <c r="AG1" s="163"/>
      <c r="AH1" s="163"/>
      <c r="AI1" s="163"/>
      <c r="AJ1" s="163"/>
    </row>
    <row r="2" spans="1:36">
      <c r="A2" s="12" t="s">
        <v>2</v>
      </c>
      <c r="B2" s="164"/>
      <c r="C2" s="165"/>
      <c r="D2" s="166"/>
      <c r="E2" s="166"/>
      <c r="F2" s="167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24.7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168" t="s">
        <v>8</v>
      </c>
      <c r="G4" s="74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137"/>
    </row>
    <row r="5" ht="15" customHeight="1" spans="1:36">
      <c r="A5" s="75"/>
      <c r="B5" s="76"/>
      <c r="C5" s="77"/>
      <c r="D5" s="76"/>
      <c r="E5" s="76"/>
      <c r="F5" s="169"/>
      <c r="G5" s="79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38"/>
    </row>
    <row r="6" ht="66.75" spans="1:36">
      <c r="A6" s="108"/>
      <c r="B6" s="81"/>
      <c r="C6" s="82"/>
      <c r="D6" s="81"/>
      <c r="E6" s="81"/>
      <c r="F6" s="170"/>
      <c r="G6" s="110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139" t="s">
        <v>22</v>
      </c>
    </row>
    <row r="7" ht="79.2" spans="1:36">
      <c r="A7" s="171" t="s">
        <v>39</v>
      </c>
      <c r="B7" s="172">
        <v>508943</v>
      </c>
      <c r="C7" s="172">
        <v>894401</v>
      </c>
      <c r="D7" s="173" t="s">
        <v>415</v>
      </c>
      <c r="E7" s="172">
        <v>3</v>
      </c>
      <c r="F7" s="174" t="s">
        <v>275</v>
      </c>
      <c r="G7" s="175">
        <f t="shared" ref="G7:H7" si="0">M7+S7+Y7+AE7</f>
        <v>9</v>
      </c>
      <c r="H7" s="176">
        <f t="shared" si="0"/>
        <v>3</v>
      </c>
      <c r="I7" s="176">
        <f t="shared" ref="I7:L7" si="1">O7+U7+AA7+AG7</f>
        <v>4</v>
      </c>
      <c r="J7" s="176">
        <f t="shared" si="1"/>
        <v>0</v>
      </c>
      <c r="K7" s="176">
        <f t="shared" si="1"/>
        <v>2</v>
      </c>
      <c r="L7" s="176">
        <f t="shared" si="1"/>
        <v>0</v>
      </c>
      <c r="M7" s="185">
        <f>SUM(N7:R7)</f>
        <v>0</v>
      </c>
      <c r="N7" s="127">
        <v>0</v>
      </c>
      <c r="O7" s="127">
        <v>0</v>
      </c>
      <c r="P7" s="127">
        <v>0</v>
      </c>
      <c r="Q7" s="127">
        <v>0</v>
      </c>
      <c r="R7" s="127">
        <v>0</v>
      </c>
      <c r="S7" s="185">
        <f>SUM(T7:X7)</f>
        <v>0</v>
      </c>
      <c r="T7" s="127">
        <v>0</v>
      </c>
      <c r="U7" s="127">
        <v>0</v>
      </c>
      <c r="V7" s="127">
        <v>0</v>
      </c>
      <c r="W7" s="127">
        <v>0</v>
      </c>
      <c r="X7" s="127">
        <v>0</v>
      </c>
      <c r="Y7" s="185">
        <f>SUM(Z7:AD7)</f>
        <v>5</v>
      </c>
      <c r="Z7" s="127">
        <v>2</v>
      </c>
      <c r="AA7" s="127">
        <v>2</v>
      </c>
      <c r="AB7" s="127">
        <v>0</v>
      </c>
      <c r="AC7" s="127">
        <v>1</v>
      </c>
      <c r="AD7" s="127">
        <v>0</v>
      </c>
      <c r="AE7" s="185">
        <f>SUM(AF7:AJ7)</f>
        <v>4</v>
      </c>
      <c r="AF7" s="188">
        <v>1</v>
      </c>
      <c r="AG7" s="188">
        <v>2</v>
      </c>
      <c r="AH7" s="188">
        <v>0</v>
      </c>
      <c r="AI7" s="188">
        <v>1</v>
      </c>
      <c r="AJ7" s="188">
        <v>0</v>
      </c>
    </row>
    <row r="8" ht="39.6" spans="1:36">
      <c r="A8" s="177" t="s">
        <v>23</v>
      </c>
      <c r="B8" s="177" t="s">
        <v>416</v>
      </c>
      <c r="C8" s="177" t="s">
        <v>417</v>
      </c>
      <c r="D8" s="178" t="s">
        <v>418</v>
      </c>
      <c r="E8" s="179">
        <v>3</v>
      </c>
      <c r="F8" s="180" t="s">
        <v>275</v>
      </c>
      <c r="G8" s="175">
        <f t="shared" ref="G8:G9" si="2">M8+S8+Y8+AE8</f>
        <v>3261</v>
      </c>
      <c r="H8" s="176">
        <f t="shared" ref="H8:H10" si="3">N8+T8+Z8+AF8</f>
        <v>654</v>
      </c>
      <c r="I8" s="176">
        <f t="shared" ref="I8:I9" si="4">O8+U8+AA8+AG8</f>
        <v>818</v>
      </c>
      <c r="J8" s="176">
        <f t="shared" ref="J8:J9" si="5">P8+V8+AB8+AH8</f>
        <v>27</v>
      </c>
      <c r="K8" s="176">
        <f t="shared" ref="K8:K9" si="6">Q8+W8+AC8+AI8</f>
        <v>1738</v>
      </c>
      <c r="L8" s="176">
        <f t="shared" ref="L8:L9" si="7">R8+X8+AD8+AJ8</f>
        <v>24</v>
      </c>
      <c r="M8" s="185">
        <f t="shared" ref="M8:M10" si="8">SUM(N8:R8)</f>
        <v>683</v>
      </c>
      <c r="N8" s="127">
        <v>171</v>
      </c>
      <c r="O8" s="127">
        <v>123</v>
      </c>
      <c r="P8" s="127">
        <v>0</v>
      </c>
      <c r="Q8" s="127">
        <v>389</v>
      </c>
      <c r="R8" s="127">
        <v>0</v>
      </c>
      <c r="S8" s="185">
        <f t="shared" ref="S8:S10" si="9">SUM(T8:X8)</f>
        <v>1126</v>
      </c>
      <c r="T8" s="127">
        <v>295</v>
      </c>
      <c r="U8" s="127">
        <v>449</v>
      </c>
      <c r="V8" s="127">
        <v>17</v>
      </c>
      <c r="W8" s="127">
        <v>361</v>
      </c>
      <c r="X8" s="127">
        <v>4</v>
      </c>
      <c r="Y8" s="185">
        <f t="shared" ref="Y8:Y10" si="10">SUM(Z8:AD8)</f>
        <v>792</v>
      </c>
      <c r="Z8" s="127">
        <v>94</v>
      </c>
      <c r="AA8" s="127">
        <v>123</v>
      </c>
      <c r="AB8" s="127">
        <v>5</v>
      </c>
      <c r="AC8" s="127">
        <v>560</v>
      </c>
      <c r="AD8" s="127">
        <v>10</v>
      </c>
      <c r="AE8" s="185">
        <f t="shared" ref="AE8:AE10" si="11">SUM(AF8:AJ8)</f>
        <v>660</v>
      </c>
      <c r="AF8" s="127">
        <v>94</v>
      </c>
      <c r="AG8" s="127">
        <v>123</v>
      </c>
      <c r="AH8" s="127">
        <v>5</v>
      </c>
      <c r="AI8" s="127">
        <v>428</v>
      </c>
      <c r="AJ8" s="127">
        <v>10</v>
      </c>
    </row>
    <row r="9" ht="40.35" spans="1:36">
      <c r="A9" s="181" t="s">
        <v>23</v>
      </c>
      <c r="B9" s="179">
        <v>509907</v>
      </c>
      <c r="C9" s="179">
        <v>990701</v>
      </c>
      <c r="D9" s="182" t="s">
        <v>419</v>
      </c>
      <c r="E9" s="179">
        <v>3</v>
      </c>
      <c r="F9" s="180" t="s">
        <v>275</v>
      </c>
      <c r="G9" s="175">
        <f t="shared" si="2"/>
        <v>488</v>
      </c>
      <c r="H9" s="176">
        <f t="shared" si="3"/>
        <v>133</v>
      </c>
      <c r="I9" s="176">
        <f t="shared" si="4"/>
        <v>190</v>
      </c>
      <c r="J9" s="176">
        <f t="shared" si="5"/>
        <v>6</v>
      </c>
      <c r="K9" s="176">
        <f t="shared" si="6"/>
        <v>154</v>
      </c>
      <c r="L9" s="176">
        <f t="shared" si="7"/>
        <v>5</v>
      </c>
      <c r="M9" s="185">
        <f t="shared" si="8"/>
        <v>102</v>
      </c>
      <c r="N9" s="127">
        <v>39</v>
      </c>
      <c r="O9" s="127">
        <v>34</v>
      </c>
      <c r="P9" s="127">
        <v>3</v>
      </c>
      <c r="Q9" s="127">
        <v>26</v>
      </c>
      <c r="R9" s="127">
        <v>0</v>
      </c>
      <c r="S9" s="185">
        <f t="shared" si="9"/>
        <v>228</v>
      </c>
      <c r="T9" s="127">
        <v>60</v>
      </c>
      <c r="U9" s="127">
        <v>88</v>
      </c>
      <c r="V9" s="127">
        <v>3</v>
      </c>
      <c r="W9" s="127">
        <v>72</v>
      </c>
      <c r="X9" s="127">
        <v>5</v>
      </c>
      <c r="Y9" s="185">
        <f t="shared" si="10"/>
        <v>79</v>
      </c>
      <c r="Z9" s="127">
        <v>17</v>
      </c>
      <c r="AA9" s="127">
        <v>34</v>
      </c>
      <c r="AB9" s="127">
        <v>0</v>
      </c>
      <c r="AC9" s="127">
        <v>28</v>
      </c>
      <c r="AD9" s="127">
        <v>0</v>
      </c>
      <c r="AE9" s="185">
        <f t="shared" si="11"/>
        <v>79</v>
      </c>
      <c r="AF9" s="188">
        <v>17</v>
      </c>
      <c r="AG9" s="188">
        <v>34</v>
      </c>
      <c r="AH9" s="188">
        <v>0</v>
      </c>
      <c r="AI9" s="188">
        <v>28</v>
      </c>
      <c r="AJ9" s="188">
        <v>0</v>
      </c>
    </row>
    <row r="10" ht="15.15" spans="1:36">
      <c r="A10" s="46"/>
      <c r="B10" s="47"/>
      <c r="C10" s="48"/>
      <c r="D10" s="49" t="s">
        <v>162</v>
      </c>
      <c r="E10" s="48"/>
      <c r="F10" s="183"/>
      <c r="G10" s="184">
        <f>SUM(H10:L10)</f>
        <v>3758</v>
      </c>
      <c r="H10" s="184">
        <f t="shared" si="3"/>
        <v>790</v>
      </c>
      <c r="I10" s="184">
        <f t="shared" ref="I10" si="12">O10+U10+AA10+AG10</f>
        <v>1012</v>
      </c>
      <c r="J10" s="184">
        <f t="shared" ref="J10" si="13">P10+V10+AB10+AH10</f>
        <v>33</v>
      </c>
      <c r="K10" s="184">
        <f t="shared" ref="K10" si="14">Q10+W10+AC10+AI10</f>
        <v>1894</v>
      </c>
      <c r="L10" s="184">
        <f t="shared" ref="L10" si="15">R10+X10+AD10+AJ10</f>
        <v>29</v>
      </c>
      <c r="M10" s="98">
        <f t="shared" si="8"/>
        <v>785</v>
      </c>
      <c r="N10" s="98">
        <f>SUM(N7:N9)</f>
        <v>210</v>
      </c>
      <c r="O10" s="98">
        <f t="shared" ref="O10:R10" si="16">SUM(O7:O9)</f>
        <v>157</v>
      </c>
      <c r="P10" s="98">
        <f t="shared" si="16"/>
        <v>3</v>
      </c>
      <c r="Q10" s="98">
        <f t="shared" si="16"/>
        <v>415</v>
      </c>
      <c r="R10" s="98">
        <f t="shared" si="16"/>
        <v>0</v>
      </c>
      <c r="S10" s="98">
        <f t="shared" si="9"/>
        <v>1354</v>
      </c>
      <c r="T10" s="98">
        <f>SUM(T7:T9)</f>
        <v>355</v>
      </c>
      <c r="U10" s="98">
        <f t="shared" ref="U10:X10" si="17">SUM(U7:U9)</f>
        <v>537</v>
      </c>
      <c r="V10" s="98">
        <f t="shared" si="17"/>
        <v>20</v>
      </c>
      <c r="W10" s="98">
        <f t="shared" si="17"/>
        <v>433</v>
      </c>
      <c r="X10" s="98">
        <f t="shared" si="17"/>
        <v>9</v>
      </c>
      <c r="Y10" s="98">
        <f t="shared" si="10"/>
        <v>876</v>
      </c>
      <c r="Z10" s="98">
        <f>SUM(Z7:Z9)</f>
        <v>113</v>
      </c>
      <c r="AA10" s="98">
        <f t="shared" ref="AA10:AD10" si="18">SUM(AA7:AA9)</f>
        <v>159</v>
      </c>
      <c r="AB10" s="98">
        <f t="shared" si="18"/>
        <v>5</v>
      </c>
      <c r="AC10" s="98">
        <f t="shared" si="18"/>
        <v>589</v>
      </c>
      <c r="AD10" s="98">
        <f t="shared" si="18"/>
        <v>10</v>
      </c>
      <c r="AE10" s="98">
        <f t="shared" si="11"/>
        <v>743</v>
      </c>
      <c r="AF10" s="98">
        <f>SUM(AF7:AF9)</f>
        <v>112</v>
      </c>
      <c r="AG10" s="98">
        <f t="shared" ref="AG10:AJ10" si="19">SUM(AG7:AG9)</f>
        <v>159</v>
      </c>
      <c r="AH10" s="98">
        <f t="shared" si="19"/>
        <v>5</v>
      </c>
      <c r="AI10" s="98">
        <f t="shared" si="19"/>
        <v>457</v>
      </c>
      <c r="AJ10" s="98">
        <f t="shared" si="19"/>
        <v>10</v>
      </c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conditionalFormatting sqref="C3">
    <cfRule type="duplicateValues" dxfId="1" priority="32"/>
  </conditionalFormatting>
  <conditionalFormatting sqref="A10:F10">
    <cfRule type="cellIs" dxfId="0" priority="30" operator="lessThan">
      <formula>0</formula>
    </cfRule>
  </conditionalFormatting>
  <conditionalFormatting sqref="C1:C2">
    <cfRule type="duplicateValues" dxfId="1" priority="4"/>
  </conditionalFormatting>
  <conditionalFormatting sqref="C4:C6">
    <cfRule type="duplicateValues" dxfId="1" priority="33"/>
  </conditionalFormatting>
  <conditionalFormatting sqref="$A3:$XFD6;AK1:XFD2">
    <cfRule type="cellIs" dxfId="0" priority="31" operator="lessThan">
      <formula>0</formula>
    </cfRule>
  </conditionalFormatting>
  <conditionalFormatting sqref="B1:AC1;AG1:AJ1;B2:AJ2">
    <cfRule type="cellIs" dxfId="0" priority="3" operator="lessThan">
      <formula>0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J15"/>
  <sheetViews>
    <sheetView zoomScale="70" zoomScaleNormal="70" workbookViewId="0">
      <pane xSplit="6" ySplit="6" topLeftCell="G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36.5740740740741" style="6" customWidth="1"/>
    <col min="5" max="5" width="8.71296296296296" style="6" hidden="1" customWidth="1"/>
    <col min="6" max="6" width="14.8518518518519" style="6" customWidth="1"/>
    <col min="7" max="16384" width="8.71296296296296" style="6"/>
  </cols>
  <sheetData>
    <row r="1" ht="15.6" spans="1:36">
      <c r="A1" s="7" t="s">
        <v>420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137"/>
    </row>
    <row r="5" ht="15" customHeight="1" spans="1:36">
      <c r="A5" s="75"/>
      <c r="B5" s="76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38"/>
    </row>
    <row r="6" ht="66.75" spans="1:36">
      <c r="A6" s="108"/>
      <c r="B6" s="81"/>
      <c r="C6" s="82"/>
      <c r="D6" s="81"/>
      <c r="E6" s="81"/>
      <c r="F6" s="109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139" t="s">
        <v>22</v>
      </c>
    </row>
    <row r="7" ht="39.6" spans="1:36">
      <c r="A7" s="36" t="s">
        <v>23</v>
      </c>
      <c r="B7" s="37">
        <v>501411</v>
      </c>
      <c r="C7" s="87">
        <v>141101</v>
      </c>
      <c r="D7" s="88" t="s">
        <v>48</v>
      </c>
      <c r="E7" s="87">
        <v>3</v>
      </c>
      <c r="F7" s="89" t="s">
        <v>275</v>
      </c>
      <c r="G7" s="149">
        <f>SUM(H7:L7)</f>
        <v>35</v>
      </c>
      <c r="H7" s="150">
        <f t="shared" ref="H7:L13" si="0">N7+T7+Z7+AF7</f>
        <v>6</v>
      </c>
      <c r="I7" s="150">
        <f t="shared" si="0"/>
        <v>24</v>
      </c>
      <c r="J7" s="150">
        <f t="shared" si="0"/>
        <v>0</v>
      </c>
      <c r="K7" s="150">
        <f t="shared" si="0"/>
        <v>5</v>
      </c>
      <c r="L7" s="150">
        <f t="shared" si="0"/>
        <v>0</v>
      </c>
      <c r="M7" s="160">
        <f>SUM(N7:R7)</f>
        <v>0</v>
      </c>
      <c r="N7" s="161">
        <v>0</v>
      </c>
      <c r="O7" s="161">
        <v>0</v>
      </c>
      <c r="P7" s="161">
        <v>0</v>
      </c>
      <c r="Q7" s="161">
        <v>0</v>
      </c>
      <c r="R7" s="161">
        <v>0</v>
      </c>
      <c r="S7" s="160">
        <f>SUM(T7:X7)</f>
        <v>35</v>
      </c>
      <c r="T7" s="161">
        <v>6</v>
      </c>
      <c r="U7" s="161">
        <v>24</v>
      </c>
      <c r="V7" s="161">
        <v>0</v>
      </c>
      <c r="W7" s="161">
        <v>5</v>
      </c>
      <c r="X7" s="161">
        <v>0</v>
      </c>
      <c r="Y7" s="160">
        <f t="shared" ref="Y7:Y14" si="1">SUM(Z7:AD7)</f>
        <v>0</v>
      </c>
      <c r="Z7" s="161">
        <v>0</v>
      </c>
      <c r="AA7" s="161">
        <v>0</v>
      </c>
      <c r="AB7" s="161">
        <v>0</v>
      </c>
      <c r="AC7" s="161">
        <v>0</v>
      </c>
      <c r="AD7" s="161">
        <v>0</v>
      </c>
      <c r="AE7" s="160">
        <f t="shared" ref="AE7:AE14" si="2">SUM(AF7:AJ7)</f>
        <v>0</v>
      </c>
      <c r="AF7" s="161">
        <v>0</v>
      </c>
      <c r="AG7" s="161">
        <v>0</v>
      </c>
      <c r="AH7" s="161">
        <v>0</v>
      </c>
      <c r="AI7" s="161">
        <v>0</v>
      </c>
      <c r="AJ7" s="161">
        <v>0</v>
      </c>
    </row>
    <row r="8" ht="39.6" spans="1:36">
      <c r="A8" s="36" t="s">
        <v>30</v>
      </c>
      <c r="B8" s="37">
        <v>502012</v>
      </c>
      <c r="C8" s="87">
        <v>201301</v>
      </c>
      <c r="D8" s="88" t="s">
        <v>421</v>
      </c>
      <c r="E8" s="87">
        <v>3</v>
      </c>
      <c r="F8" s="89" t="s">
        <v>275</v>
      </c>
      <c r="G8" s="149">
        <f t="shared" ref="G8:G14" si="3">SUM(H8:L8)</f>
        <v>14444</v>
      </c>
      <c r="H8" s="150">
        <f t="shared" si="0"/>
        <v>3216</v>
      </c>
      <c r="I8" s="150">
        <f t="shared" si="0"/>
        <v>6821</v>
      </c>
      <c r="J8" s="150">
        <f t="shared" si="0"/>
        <v>325</v>
      </c>
      <c r="K8" s="150">
        <f t="shared" si="0"/>
        <v>3818</v>
      </c>
      <c r="L8" s="150">
        <f t="shared" si="0"/>
        <v>264</v>
      </c>
      <c r="M8" s="160">
        <f t="shared" ref="M8:M14" si="4">SUM(N8:R8)</f>
        <v>3527</v>
      </c>
      <c r="N8" s="161">
        <v>795</v>
      </c>
      <c r="O8" s="161">
        <v>1522</v>
      </c>
      <c r="P8" s="161">
        <v>96</v>
      </c>
      <c r="Q8" s="161">
        <v>1091</v>
      </c>
      <c r="R8" s="161">
        <v>23</v>
      </c>
      <c r="S8" s="160">
        <f t="shared" ref="S8:S14" si="5">SUM(T8:X8)</f>
        <v>3508</v>
      </c>
      <c r="T8" s="161">
        <v>869</v>
      </c>
      <c r="U8" s="161">
        <v>1437</v>
      </c>
      <c r="V8" s="161">
        <v>87</v>
      </c>
      <c r="W8" s="161">
        <v>1086</v>
      </c>
      <c r="X8" s="161">
        <v>29</v>
      </c>
      <c r="Y8" s="160">
        <f t="shared" si="1"/>
        <v>3874</v>
      </c>
      <c r="Z8" s="161">
        <v>776</v>
      </c>
      <c r="AA8" s="161">
        <v>2100</v>
      </c>
      <c r="AB8" s="161">
        <v>71</v>
      </c>
      <c r="AC8" s="161">
        <v>821</v>
      </c>
      <c r="AD8" s="161">
        <v>106</v>
      </c>
      <c r="AE8" s="160">
        <f t="shared" si="2"/>
        <v>3535</v>
      </c>
      <c r="AF8" s="161">
        <v>776</v>
      </c>
      <c r="AG8" s="161">
        <v>1762</v>
      </c>
      <c r="AH8" s="161">
        <v>71</v>
      </c>
      <c r="AI8" s="161">
        <v>820</v>
      </c>
      <c r="AJ8" s="161">
        <v>106</v>
      </c>
    </row>
    <row r="9" ht="39.6" spans="1:36">
      <c r="A9" s="36" t="s">
        <v>23</v>
      </c>
      <c r="B9" s="37">
        <v>502801</v>
      </c>
      <c r="C9" s="87">
        <v>280101</v>
      </c>
      <c r="D9" s="88" t="s">
        <v>75</v>
      </c>
      <c r="E9" s="87">
        <v>3</v>
      </c>
      <c r="F9" s="89" t="s">
        <v>275</v>
      </c>
      <c r="G9" s="149">
        <f t="shared" si="3"/>
        <v>351</v>
      </c>
      <c r="H9" s="150">
        <f t="shared" si="0"/>
        <v>212</v>
      </c>
      <c r="I9" s="150">
        <f t="shared" si="0"/>
        <v>112</v>
      </c>
      <c r="J9" s="150">
        <f t="shared" si="0"/>
        <v>1</v>
      </c>
      <c r="K9" s="150">
        <f t="shared" si="0"/>
        <v>25</v>
      </c>
      <c r="L9" s="150">
        <f t="shared" si="0"/>
        <v>1</v>
      </c>
      <c r="M9" s="160">
        <f t="shared" si="4"/>
        <v>156</v>
      </c>
      <c r="N9" s="161">
        <v>95</v>
      </c>
      <c r="O9" s="161">
        <v>47</v>
      </c>
      <c r="P9" s="161">
        <v>1</v>
      </c>
      <c r="Q9" s="161">
        <v>12</v>
      </c>
      <c r="R9" s="161">
        <v>1</v>
      </c>
      <c r="S9" s="160">
        <f t="shared" si="5"/>
        <v>194</v>
      </c>
      <c r="T9" s="161">
        <v>117</v>
      </c>
      <c r="U9" s="161">
        <v>64</v>
      </c>
      <c r="V9" s="161">
        <v>0</v>
      </c>
      <c r="W9" s="161">
        <v>13</v>
      </c>
      <c r="X9" s="161">
        <v>0</v>
      </c>
      <c r="Y9" s="160">
        <f t="shared" si="1"/>
        <v>1</v>
      </c>
      <c r="Z9" s="161">
        <v>0</v>
      </c>
      <c r="AA9" s="161">
        <v>1</v>
      </c>
      <c r="AB9" s="161">
        <v>0</v>
      </c>
      <c r="AC9" s="161">
        <v>0</v>
      </c>
      <c r="AD9" s="161">
        <v>0</v>
      </c>
      <c r="AE9" s="160">
        <f t="shared" si="2"/>
        <v>0</v>
      </c>
      <c r="AF9" s="161">
        <v>0</v>
      </c>
      <c r="AG9" s="161">
        <v>0</v>
      </c>
      <c r="AH9" s="161">
        <v>0</v>
      </c>
      <c r="AI9" s="161">
        <v>0</v>
      </c>
      <c r="AJ9" s="161">
        <v>0</v>
      </c>
    </row>
    <row r="10" ht="39.6" spans="1:36">
      <c r="A10" s="36" t="s">
        <v>23</v>
      </c>
      <c r="B10" s="37">
        <v>502910</v>
      </c>
      <c r="C10" s="87">
        <v>291201</v>
      </c>
      <c r="D10" s="88" t="s">
        <v>76</v>
      </c>
      <c r="E10" s="87">
        <v>3</v>
      </c>
      <c r="F10" s="89" t="s">
        <v>275</v>
      </c>
      <c r="G10" s="149">
        <f t="shared" si="3"/>
        <v>3778</v>
      </c>
      <c r="H10" s="150">
        <f t="shared" si="0"/>
        <v>142</v>
      </c>
      <c r="I10" s="150">
        <f t="shared" si="0"/>
        <v>2139</v>
      </c>
      <c r="J10" s="150">
        <f t="shared" si="0"/>
        <v>81</v>
      </c>
      <c r="K10" s="150">
        <f t="shared" si="0"/>
        <v>1344</v>
      </c>
      <c r="L10" s="150">
        <f t="shared" si="0"/>
        <v>72</v>
      </c>
      <c r="M10" s="160">
        <f t="shared" si="4"/>
        <v>344</v>
      </c>
      <c r="N10" s="161">
        <v>3</v>
      </c>
      <c r="O10" s="161">
        <v>86</v>
      </c>
      <c r="P10" s="161">
        <v>1</v>
      </c>
      <c r="Q10" s="161">
        <v>234</v>
      </c>
      <c r="R10" s="161">
        <v>20</v>
      </c>
      <c r="S10" s="160">
        <f t="shared" si="5"/>
        <v>793</v>
      </c>
      <c r="T10" s="161">
        <v>7</v>
      </c>
      <c r="U10" s="161">
        <v>186</v>
      </c>
      <c r="V10" s="161">
        <v>2</v>
      </c>
      <c r="W10" s="161">
        <v>558</v>
      </c>
      <c r="X10" s="161">
        <v>40</v>
      </c>
      <c r="Y10" s="160">
        <f t="shared" si="1"/>
        <v>1391</v>
      </c>
      <c r="Z10" s="161">
        <v>66</v>
      </c>
      <c r="AA10" s="161">
        <v>1004</v>
      </c>
      <c r="AB10" s="161">
        <v>39</v>
      </c>
      <c r="AC10" s="161">
        <v>276</v>
      </c>
      <c r="AD10" s="161">
        <v>6</v>
      </c>
      <c r="AE10" s="160">
        <f t="shared" si="2"/>
        <v>1250</v>
      </c>
      <c r="AF10" s="161">
        <v>66</v>
      </c>
      <c r="AG10" s="161">
        <v>863</v>
      </c>
      <c r="AH10" s="161">
        <v>39</v>
      </c>
      <c r="AI10" s="161">
        <v>276</v>
      </c>
      <c r="AJ10" s="161">
        <v>6</v>
      </c>
    </row>
    <row r="11" ht="39.6" spans="1:36">
      <c r="A11" s="36" t="s">
        <v>23</v>
      </c>
      <c r="B11" s="37">
        <v>504701</v>
      </c>
      <c r="C11" s="87">
        <v>470101</v>
      </c>
      <c r="D11" s="88" t="s">
        <v>115</v>
      </c>
      <c r="E11" s="87">
        <v>3</v>
      </c>
      <c r="F11" s="89" t="s">
        <v>275</v>
      </c>
      <c r="G11" s="149">
        <f t="shared" si="3"/>
        <v>77</v>
      </c>
      <c r="H11" s="150">
        <f t="shared" si="0"/>
        <v>76</v>
      </c>
      <c r="I11" s="150">
        <f t="shared" si="0"/>
        <v>1</v>
      </c>
      <c r="J11" s="150">
        <f t="shared" si="0"/>
        <v>0</v>
      </c>
      <c r="K11" s="150">
        <f t="shared" si="0"/>
        <v>0</v>
      </c>
      <c r="L11" s="150">
        <f t="shared" si="0"/>
        <v>0</v>
      </c>
      <c r="M11" s="160">
        <f t="shared" si="4"/>
        <v>0</v>
      </c>
      <c r="N11" s="161">
        <v>0</v>
      </c>
      <c r="O11" s="161">
        <v>0</v>
      </c>
      <c r="P11" s="161">
        <v>0</v>
      </c>
      <c r="Q11" s="161">
        <v>0</v>
      </c>
      <c r="R11" s="161">
        <v>0</v>
      </c>
      <c r="S11" s="160">
        <f t="shared" si="5"/>
        <v>77</v>
      </c>
      <c r="T11" s="161">
        <v>76</v>
      </c>
      <c r="U11" s="161">
        <v>1</v>
      </c>
      <c r="V11" s="161">
        <v>0</v>
      </c>
      <c r="W11" s="161">
        <v>0</v>
      </c>
      <c r="X11" s="161">
        <v>0</v>
      </c>
      <c r="Y11" s="160">
        <f t="shared" si="1"/>
        <v>0</v>
      </c>
      <c r="Z11" s="161">
        <v>0</v>
      </c>
      <c r="AA11" s="161">
        <v>0</v>
      </c>
      <c r="AB11" s="161">
        <v>0</v>
      </c>
      <c r="AC11" s="161">
        <v>0</v>
      </c>
      <c r="AD11" s="161">
        <v>0</v>
      </c>
      <c r="AE11" s="160">
        <f t="shared" si="2"/>
        <v>0</v>
      </c>
      <c r="AF11" s="161">
        <v>0</v>
      </c>
      <c r="AG11" s="161">
        <v>0</v>
      </c>
      <c r="AH11" s="161">
        <v>0</v>
      </c>
      <c r="AI11" s="161">
        <v>0</v>
      </c>
      <c r="AJ11" s="161">
        <v>0</v>
      </c>
    </row>
    <row r="12" ht="39.6" spans="1:36">
      <c r="A12" s="36" t="s">
        <v>30</v>
      </c>
      <c r="B12" s="37">
        <v>509633</v>
      </c>
      <c r="C12" s="87">
        <v>963301</v>
      </c>
      <c r="D12" s="88" t="s">
        <v>142</v>
      </c>
      <c r="E12" s="87">
        <v>3</v>
      </c>
      <c r="F12" s="89" t="s">
        <v>275</v>
      </c>
      <c r="G12" s="149">
        <f t="shared" si="3"/>
        <v>450</v>
      </c>
      <c r="H12" s="150">
        <f t="shared" si="0"/>
        <v>61</v>
      </c>
      <c r="I12" s="150">
        <f t="shared" si="0"/>
        <v>211</v>
      </c>
      <c r="J12" s="150">
        <f t="shared" si="0"/>
        <v>40</v>
      </c>
      <c r="K12" s="150">
        <f t="shared" si="0"/>
        <v>133</v>
      </c>
      <c r="L12" s="150">
        <f t="shared" si="0"/>
        <v>5</v>
      </c>
      <c r="M12" s="160">
        <f t="shared" si="4"/>
        <v>282</v>
      </c>
      <c r="N12" s="161">
        <v>57</v>
      </c>
      <c r="O12" s="161">
        <v>156</v>
      </c>
      <c r="P12" s="161">
        <v>33</v>
      </c>
      <c r="Q12" s="161">
        <v>35</v>
      </c>
      <c r="R12" s="161">
        <v>1</v>
      </c>
      <c r="S12" s="160">
        <f t="shared" si="5"/>
        <v>18</v>
      </c>
      <c r="T12" s="161">
        <v>0</v>
      </c>
      <c r="U12" s="161">
        <v>15</v>
      </c>
      <c r="V12" s="161">
        <v>3</v>
      </c>
      <c r="W12" s="161">
        <v>0</v>
      </c>
      <c r="X12" s="161">
        <v>0</v>
      </c>
      <c r="Y12" s="160">
        <f t="shared" si="1"/>
        <v>76</v>
      </c>
      <c r="Z12" s="161">
        <v>2</v>
      </c>
      <c r="AA12" s="161">
        <v>20</v>
      </c>
      <c r="AB12" s="161">
        <v>2</v>
      </c>
      <c r="AC12" s="161">
        <v>50</v>
      </c>
      <c r="AD12" s="161">
        <v>2</v>
      </c>
      <c r="AE12" s="160">
        <f t="shared" si="2"/>
        <v>74</v>
      </c>
      <c r="AF12" s="161">
        <v>2</v>
      </c>
      <c r="AG12" s="161">
        <v>20</v>
      </c>
      <c r="AH12" s="161">
        <v>2</v>
      </c>
      <c r="AI12" s="161">
        <v>48</v>
      </c>
      <c r="AJ12" s="161">
        <v>2</v>
      </c>
    </row>
    <row r="13" ht="39.6" spans="1:36">
      <c r="A13" s="36" t="s">
        <v>23</v>
      </c>
      <c r="B13" s="37">
        <v>509909</v>
      </c>
      <c r="C13" s="87">
        <v>990901</v>
      </c>
      <c r="D13" s="88" t="s">
        <v>153</v>
      </c>
      <c r="E13" s="87">
        <v>3</v>
      </c>
      <c r="F13" s="89" t="s">
        <v>275</v>
      </c>
      <c r="G13" s="149">
        <f t="shared" si="3"/>
        <v>41828</v>
      </c>
      <c r="H13" s="150">
        <f t="shared" si="0"/>
        <v>6792</v>
      </c>
      <c r="I13" s="150">
        <f t="shared" si="0"/>
        <v>19122</v>
      </c>
      <c r="J13" s="150">
        <f t="shared" si="0"/>
        <v>185</v>
      </c>
      <c r="K13" s="150">
        <f t="shared" si="0"/>
        <v>15350</v>
      </c>
      <c r="L13" s="150">
        <f t="shared" si="0"/>
        <v>379</v>
      </c>
      <c r="M13" s="160">
        <f t="shared" si="4"/>
        <v>9811</v>
      </c>
      <c r="N13" s="161">
        <v>1650</v>
      </c>
      <c r="O13" s="161">
        <v>4464</v>
      </c>
      <c r="P13" s="161">
        <v>50</v>
      </c>
      <c r="Q13" s="161">
        <v>3553</v>
      </c>
      <c r="R13" s="161">
        <v>94</v>
      </c>
      <c r="S13" s="160">
        <f t="shared" si="5"/>
        <v>10707</v>
      </c>
      <c r="T13" s="161">
        <v>2105</v>
      </c>
      <c r="U13" s="161">
        <v>4529</v>
      </c>
      <c r="V13" s="161">
        <v>49</v>
      </c>
      <c r="W13" s="161">
        <v>3932</v>
      </c>
      <c r="X13" s="161">
        <v>92</v>
      </c>
      <c r="Y13" s="160">
        <f t="shared" si="1"/>
        <v>11052</v>
      </c>
      <c r="Z13" s="161">
        <v>1519</v>
      </c>
      <c r="AA13" s="161">
        <v>5461</v>
      </c>
      <c r="AB13" s="161">
        <v>43</v>
      </c>
      <c r="AC13" s="161">
        <v>3932</v>
      </c>
      <c r="AD13" s="161">
        <v>97</v>
      </c>
      <c r="AE13" s="160">
        <f t="shared" si="2"/>
        <v>10258</v>
      </c>
      <c r="AF13" s="161">
        <v>1518</v>
      </c>
      <c r="AG13" s="161">
        <v>4668</v>
      </c>
      <c r="AH13" s="161">
        <v>43</v>
      </c>
      <c r="AI13" s="161">
        <v>3933</v>
      </c>
      <c r="AJ13" s="161">
        <v>96</v>
      </c>
    </row>
    <row r="14" ht="54" customHeight="1" spans="1:36">
      <c r="A14" s="123" t="s">
        <v>23</v>
      </c>
      <c r="B14" s="123">
        <v>509902</v>
      </c>
      <c r="C14" s="87">
        <v>990201</v>
      </c>
      <c r="D14" s="88" t="s">
        <v>148</v>
      </c>
      <c r="E14" s="87"/>
      <c r="F14" s="151" t="s">
        <v>275</v>
      </c>
      <c r="G14" s="152">
        <f t="shared" si="3"/>
        <v>500</v>
      </c>
      <c r="H14" s="153">
        <f t="shared" ref="H14" si="6">N14+T14+Z14+AF14</f>
        <v>0</v>
      </c>
      <c r="I14" s="153">
        <f t="shared" ref="I14" si="7">O14+U14+AA14+AG14</f>
        <v>500</v>
      </c>
      <c r="J14" s="153">
        <f t="shared" ref="J14" si="8">P14+V14+AB14+AH14</f>
        <v>0</v>
      </c>
      <c r="K14" s="153">
        <f t="shared" ref="K14" si="9">Q14+W14+AC14+AI14</f>
        <v>0</v>
      </c>
      <c r="L14" s="153">
        <f t="shared" ref="L14" si="10">R14+X14+AD14+AJ14</f>
        <v>0</v>
      </c>
      <c r="M14" s="162">
        <f t="shared" si="4"/>
        <v>0</v>
      </c>
      <c r="N14" s="147">
        <v>0</v>
      </c>
      <c r="O14" s="147">
        <v>0</v>
      </c>
      <c r="P14" s="147">
        <v>0</v>
      </c>
      <c r="Q14" s="147">
        <v>0</v>
      </c>
      <c r="R14" s="147">
        <v>0</v>
      </c>
      <c r="S14" s="162">
        <f t="shared" si="5"/>
        <v>0</v>
      </c>
      <c r="T14" s="147">
        <v>0</v>
      </c>
      <c r="U14" s="147">
        <v>0</v>
      </c>
      <c r="V14" s="147">
        <v>0</v>
      </c>
      <c r="W14" s="147">
        <v>0</v>
      </c>
      <c r="X14" s="147">
        <v>0</v>
      </c>
      <c r="Y14" s="162">
        <f t="shared" si="1"/>
        <v>500</v>
      </c>
      <c r="Z14" s="147">
        <v>0</v>
      </c>
      <c r="AA14" s="147">
        <v>500</v>
      </c>
      <c r="AB14" s="147">
        <v>0</v>
      </c>
      <c r="AC14" s="147">
        <v>0</v>
      </c>
      <c r="AD14" s="147">
        <v>0</v>
      </c>
      <c r="AE14" s="162">
        <f t="shared" si="2"/>
        <v>0</v>
      </c>
      <c r="AF14" s="147">
        <v>0</v>
      </c>
      <c r="AG14" s="147">
        <v>0</v>
      </c>
      <c r="AH14" s="147">
        <v>0</v>
      </c>
      <c r="AI14" s="147">
        <v>0</v>
      </c>
      <c r="AJ14" s="147">
        <v>0</v>
      </c>
    </row>
    <row r="15" ht="15.15" spans="1:36">
      <c r="A15" s="154"/>
      <c r="B15" s="155"/>
      <c r="C15" s="156"/>
      <c r="D15" s="157" t="s">
        <v>162</v>
      </c>
      <c r="E15" s="156"/>
      <c r="F15" s="158"/>
      <c r="G15" s="159">
        <f>SUM(G7:G14)</f>
        <v>61463</v>
      </c>
      <c r="H15" s="159">
        <f>SUM(H7:H13)</f>
        <v>10505</v>
      </c>
      <c r="I15" s="159">
        <f>SUM(I7:I13)</f>
        <v>28430</v>
      </c>
      <c r="J15" s="159">
        <f>SUM(J7:J13)</f>
        <v>632</v>
      </c>
      <c r="K15" s="159">
        <f>SUM(K7:K13)</f>
        <v>20675</v>
      </c>
      <c r="L15" s="159">
        <f>SUM(L7:L13)</f>
        <v>721</v>
      </c>
      <c r="M15" s="159">
        <f t="shared" ref="M15:AJ15" si="11">SUM(M7:M14)</f>
        <v>14120</v>
      </c>
      <c r="N15" s="159">
        <f t="shared" si="11"/>
        <v>2600</v>
      </c>
      <c r="O15" s="159">
        <f t="shared" si="11"/>
        <v>6275</v>
      </c>
      <c r="P15" s="159">
        <f t="shared" si="11"/>
        <v>181</v>
      </c>
      <c r="Q15" s="159">
        <f t="shared" si="11"/>
        <v>4925</v>
      </c>
      <c r="R15" s="159">
        <f t="shared" si="11"/>
        <v>139</v>
      </c>
      <c r="S15" s="159">
        <f t="shared" si="11"/>
        <v>15332</v>
      </c>
      <c r="T15" s="159">
        <f t="shared" si="11"/>
        <v>3180</v>
      </c>
      <c r="U15" s="159">
        <f t="shared" si="11"/>
        <v>6256</v>
      </c>
      <c r="V15" s="159">
        <f t="shared" si="11"/>
        <v>141</v>
      </c>
      <c r="W15" s="159">
        <f t="shared" si="11"/>
        <v>5594</v>
      </c>
      <c r="X15" s="159">
        <f t="shared" si="11"/>
        <v>161</v>
      </c>
      <c r="Y15" s="159">
        <f t="shared" si="11"/>
        <v>16894</v>
      </c>
      <c r="Z15" s="159">
        <f t="shared" si="11"/>
        <v>2363</v>
      </c>
      <c r="AA15" s="159">
        <f t="shared" si="11"/>
        <v>9086</v>
      </c>
      <c r="AB15" s="159">
        <f t="shared" si="11"/>
        <v>155</v>
      </c>
      <c r="AC15" s="159">
        <f t="shared" si="11"/>
        <v>5079</v>
      </c>
      <c r="AD15" s="159">
        <f t="shared" si="11"/>
        <v>211</v>
      </c>
      <c r="AE15" s="159">
        <f t="shared" si="11"/>
        <v>15117</v>
      </c>
      <c r="AF15" s="159">
        <f t="shared" si="11"/>
        <v>2362</v>
      </c>
      <c r="AG15" s="159">
        <f t="shared" si="11"/>
        <v>7313</v>
      </c>
      <c r="AH15" s="159">
        <f t="shared" si="11"/>
        <v>155</v>
      </c>
      <c r="AI15" s="159">
        <f t="shared" si="11"/>
        <v>5077</v>
      </c>
      <c r="AJ15" s="159">
        <f t="shared" si="11"/>
        <v>210</v>
      </c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conditionalFormatting sqref="C3">
    <cfRule type="duplicateValues" dxfId="1" priority="53"/>
  </conditionalFormatting>
  <conditionalFormatting sqref="A15:F15">
    <cfRule type="cellIs" dxfId="0" priority="34" operator="lessThan">
      <formula>0</formula>
    </cfRule>
  </conditionalFormatting>
  <conditionalFormatting sqref="C1:C2">
    <cfRule type="duplicateValues" dxfId="1" priority="4"/>
  </conditionalFormatting>
  <conditionalFormatting sqref="C4:C6">
    <cfRule type="duplicateValues" dxfId="1" priority="54"/>
  </conditionalFormatting>
  <conditionalFormatting sqref="C7:C14">
    <cfRule type="duplicateValues" dxfId="1" priority="1767"/>
    <cfRule type="duplicateValues" dxfId="1" priority="1769"/>
    <cfRule type="duplicateValues" dxfId="1" priority="1770"/>
  </conditionalFormatting>
  <conditionalFormatting sqref="$A3:$XFD6;AJ1:XFD2;A7:F14">
    <cfRule type="cellIs" dxfId="0" priority="52" operator="lessThan">
      <formula>0</formula>
    </cfRule>
  </conditionalFormatting>
  <conditionalFormatting sqref="B1:AC1;B2:AI2;AG1:AI1">
    <cfRule type="cellIs" dxfId="0" priority="3" operator="lessThan">
      <formula>0</formula>
    </cfRule>
  </conditionalFormatting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L34"/>
  <sheetViews>
    <sheetView zoomScale="70" zoomScaleNormal="70" workbookViewId="0">
      <pane xSplit="6" ySplit="6" topLeftCell="G19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38.4259259259259" style="6" customWidth="1"/>
    <col min="5" max="5" width="10.5740740740741" style="106" hidden="1" customWidth="1"/>
    <col min="6" max="6" width="15" style="6" customWidth="1"/>
    <col min="7" max="24" width="8.71296296296296" style="6"/>
    <col min="25" max="36" width="8.71296296296296" style="6" customWidth="1"/>
    <col min="37" max="37" width="8.71296296296296" style="6"/>
    <col min="38" max="38" width="8.71296296296296" style="143"/>
    <col min="39" max="16384" width="8.71296296296296" style="6"/>
  </cols>
  <sheetData>
    <row r="1" ht="15.6" spans="1:36">
      <c r="A1" s="7" t="s">
        <v>422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ht="15" customHeight="1" spans="1:36">
      <c r="A5" s="75"/>
      <c r="B5" s="76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ht="66.75" spans="1:36">
      <c r="A6" s="108"/>
      <c r="B6" s="81"/>
      <c r="C6" s="82"/>
      <c r="D6" s="81"/>
      <c r="E6" s="81"/>
      <c r="F6" s="109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8">
      <c r="A7" s="36" t="s">
        <v>23</v>
      </c>
      <c r="B7" s="37">
        <v>500114</v>
      </c>
      <c r="C7" s="87">
        <v>11401</v>
      </c>
      <c r="D7" s="88" t="s">
        <v>29</v>
      </c>
      <c r="E7" s="87">
        <v>3</v>
      </c>
      <c r="F7" s="89" t="s">
        <v>275</v>
      </c>
      <c r="G7" s="114">
        <f t="shared" ref="G7" si="0">SUM(H7:L7)</f>
        <v>5256</v>
      </c>
      <c r="H7" s="115">
        <f t="shared" ref="H7:L7" si="1">N7+T7+Z7+AF7</f>
        <v>843</v>
      </c>
      <c r="I7" s="115">
        <f t="shared" si="1"/>
        <v>1835</v>
      </c>
      <c r="J7" s="115">
        <f t="shared" si="1"/>
        <v>32</v>
      </c>
      <c r="K7" s="115">
        <f t="shared" si="1"/>
        <v>2497</v>
      </c>
      <c r="L7" s="115">
        <f t="shared" si="1"/>
        <v>49</v>
      </c>
      <c r="M7" s="126">
        <f>SUM(N7:R7)</f>
        <v>1287</v>
      </c>
      <c r="N7" s="127">
        <v>215</v>
      </c>
      <c r="O7" s="127">
        <v>479</v>
      </c>
      <c r="P7" s="127">
        <v>16</v>
      </c>
      <c r="Q7" s="127">
        <v>571</v>
      </c>
      <c r="R7" s="127">
        <v>6</v>
      </c>
      <c r="S7" s="126">
        <f>SUM(T7:X7)</f>
        <v>1366</v>
      </c>
      <c r="T7" s="127">
        <v>202</v>
      </c>
      <c r="U7" s="127">
        <v>486</v>
      </c>
      <c r="V7" s="127">
        <v>4</v>
      </c>
      <c r="W7" s="127">
        <v>663</v>
      </c>
      <c r="X7" s="127">
        <v>11</v>
      </c>
      <c r="Y7" s="126">
        <f t="shared" ref="Y7:Y33" si="2">SUM(Z7:AD7)</f>
        <v>1302</v>
      </c>
      <c r="Z7" s="127">
        <v>213</v>
      </c>
      <c r="AA7" s="127">
        <v>435</v>
      </c>
      <c r="AB7" s="127">
        <v>6</v>
      </c>
      <c r="AC7" s="127">
        <v>632</v>
      </c>
      <c r="AD7" s="127">
        <v>16</v>
      </c>
      <c r="AE7" s="126">
        <f t="shared" ref="AE7:AE33" si="3">SUM(AF7:AJ7)</f>
        <v>1301</v>
      </c>
      <c r="AF7" s="127">
        <v>213</v>
      </c>
      <c r="AG7" s="127">
        <v>435</v>
      </c>
      <c r="AH7" s="127">
        <v>6</v>
      </c>
      <c r="AI7" s="127">
        <v>631</v>
      </c>
      <c r="AJ7" s="127">
        <v>16</v>
      </c>
      <c r="AL7" s="148"/>
    </row>
    <row r="8" ht="39.6" spans="1:38">
      <c r="A8" s="36" t="s">
        <v>23</v>
      </c>
      <c r="B8" s="37">
        <v>500416</v>
      </c>
      <c r="C8" s="87">
        <v>41601</v>
      </c>
      <c r="D8" s="88" t="s">
        <v>35</v>
      </c>
      <c r="E8" s="87">
        <v>3</v>
      </c>
      <c r="F8" s="89" t="s">
        <v>275</v>
      </c>
      <c r="G8" s="114">
        <f t="shared" ref="G8:G33" si="4">SUM(H8:L8)</f>
        <v>2231</v>
      </c>
      <c r="H8" s="115">
        <f t="shared" ref="H8:H33" si="5">N8+T8+Z8+AF8</f>
        <v>953</v>
      </c>
      <c r="I8" s="115">
        <f t="shared" ref="I8:I33" si="6">O8+U8+AA8+AG8</f>
        <v>875</v>
      </c>
      <c r="J8" s="115">
        <f t="shared" ref="J8:J33" si="7">P8+V8+AB8+AH8</f>
        <v>9</v>
      </c>
      <c r="K8" s="115">
        <f t="shared" ref="K8:K33" si="8">Q8+W8+AC8+AI8</f>
        <v>386</v>
      </c>
      <c r="L8" s="115">
        <f t="shared" ref="L8:L33" si="9">R8+X8+AD8+AJ8</f>
        <v>8</v>
      </c>
      <c r="M8" s="126">
        <f t="shared" ref="M8:M33" si="10">SUM(N8:R8)</f>
        <v>423</v>
      </c>
      <c r="N8" s="127">
        <v>240</v>
      </c>
      <c r="O8" s="127">
        <v>141</v>
      </c>
      <c r="P8" s="127">
        <v>1</v>
      </c>
      <c r="Q8" s="127">
        <v>41</v>
      </c>
      <c r="R8" s="127">
        <v>0</v>
      </c>
      <c r="S8" s="126">
        <f t="shared" ref="S8:S33" si="11">SUM(T8:X8)</f>
        <v>618</v>
      </c>
      <c r="T8" s="127">
        <v>337</v>
      </c>
      <c r="U8" s="127">
        <v>204</v>
      </c>
      <c r="V8" s="127">
        <v>0</v>
      </c>
      <c r="W8" s="127">
        <v>77</v>
      </c>
      <c r="X8" s="127">
        <v>0</v>
      </c>
      <c r="Y8" s="126">
        <f t="shared" si="2"/>
        <v>595</v>
      </c>
      <c r="Z8" s="127">
        <v>188</v>
      </c>
      <c r="AA8" s="127">
        <v>265</v>
      </c>
      <c r="AB8" s="127">
        <v>4</v>
      </c>
      <c r="AC8" s="127">
        <v>134</v>
      </c>
      <c r="AD8" s="127">
        <v>4</v>
      </c>
      <c r="AE8" s="126">
        <f t="shared" si="3"/>
        <v>595</v>
      </c>
      <c r="AF8" s="127">
        <v>188</v>
      </c>
      <c r="AG8" s="127">
        <v>265</v>
      </c>
      <c r="AH8" s="127">
        <v>4</v>
      </c>
      <c r="AI8" s="127">
        <v>134</v>
      </c>
      <c r="AJ8" s="127">
        <v>4</v>
      </c>
      <c r="AL8" s="148"/>
    </row>
    <row r="9" ht="39.6" spans="1:38">
      <c r="A9" s="36" t="s">
        <v>23</v>
      </c>
      <c r="B9" s="37">
        <v>500601</v>
      </c>
      <c r="C9" s="87">
        <v>60101</v>
      </c>
      <c r="D9" s="88" t="s">
        <v>37</v>
      </c>
      <c r="E9" s="87">
        <v>3</v>
      </c>
      <c r="F9" s="89" t="s">
        <v>275</v>
      </c>
      <c r="G9" s="114">
        <f t="shared" si="4"/>
        <v>1394</v>
      </c>
      <c r="H9" s="115">
        <f t="shared" si="5"/>
        <v>13</v>
      </c>
      <c r="I9" s="115">
        <f t="shared" si="6"/>
        <v>635</v>
      </c>
      <c r="J9" s="115">
        <f t="shared" si="7"/>
        <v>1</v>
      </c>
      <c r="K9" s="115">
        <f t="shared" si="8"/>
        <v>745</v>
      </c>
      <c r="L9" s="115">
        <f t="shared" si="9"/>
        <v>0</v>
      </c>
      <c r="M9" s="126">
        <f t="shared" si="10"/>
        <v>285</v>
      </c>
      <c r="N9" s="127">
        <v>6</v>
      </c>
      <c r="O9" s="127">
        <v>118</v>
      </c>
      <c r="P9" s="127">
        <v>0</v>
      </c>
      <c r="Q9" s="127">
        <v>161</v>
      </c>
      <c r="R9" s="127">
        <v>0</v>
      </c>
      <c r="S9" s="126">
        <f t="shared" si="11"/>
        <v>335</v>
      </c>
      <c r="T9" s="127">
        <v>1</v>
      </c>
      <c r="U9" s="127">
        <v>159</v>
      </c>
      <c r="V9" s="127">
        <v>1</v>
      </c>
      <c r="W9" s="127">
        <v>174</v>
      </c>
      <c r="X9" s="127">
        <v>0</v>
      </c>
      <c r="Y9" s="126">
        <f t="shared" si="2"/>
        <v>388</v>
      </c>
      <c r="Z9" s="127">
        <v>3</v>
      </c>
      <c r="AA9" s="127">
        <v>179</v>
      </c>
      <c r="AB9" s="127">
        <v>0</v>
      </c>
      <c r="AC9" s="127">
        <v>206</v>
      </c>
      <c r="AD9" s="127">
        <v>0</v>
      </c>
      <c r="AE9" s="126">
        <f t="shared" si="3"/>
        <v>386</v>
      </c>
      <c r="AF9" s="127">
        <v>3</v>
      </c>
      <c r="AG9" s="127">
        <v>179</v>
      </c>
      <c r="AH9" s="127">
        <v>0</v>
      </c>
      <c r="AI9" s="127">
        <v>204</v>
      </c>
      <c r="AJ9" s="127">
        <v>0</v>
      </c>
      <c r="AL9" s="148"/>
    </row>
    <row r="10" ht="39.6" spans="1:38">
      <c r="A10" s="36" t="s">
        <v>23</v>
      </c>
      <c r="B10" s="37">
        <v>500701</v>
      </c>
      <c r="C10" s="87">
        <v>70101</v>
      </c>
      <c r="D10" s="88" t="s">
        <v>38</v>
      </c>
      <c r="E10" s="87">
        <v>3</v>
      </c>
      <c r="F10" s="89" t="s">
        <v>275</v>
      </c>
      <c r="G10" s="114">
        <f t="shared" si="4"/>
        <v>2407</v>
      </c>
      <c r="H10" s="115">
        <f t="shared" si="5"/>
        <v>2254</v>
      </c>
      <c r="I10" s="115">
        <f t="shared" si="6"/>
        <v>110</v>
      </c>
      <c r="J10" s="115">
        <f t="shared" si="7"/>
        <v>0</v>
      </c>
      <c r="K10" s="115">
        <f t="shared" si="8"/>
        <v>43</v>
      </c>
      <c r="L10" s="115">
        <f t="shared" si="9"/>
        <v>0</v>
      </c>
      <c r="M10" s="126">
        <f t="shared" si="10"/>
        <v>505</v>
      </c>
      <c r="N10" s="127">
        <v>451</v>
      </c>
      <c r="O10" s="127">
        <v>45</v>
      </c>
      <c r="P10" s="127">
        <v>0</v>
      </c>
      <c r="Q10" s="127">
        <v>9</v>
      </c>
      <c r="R10" s="127">
        <v>0</v>
      </c>
      <c r="S10" s="126">
        <f t="shared" si="11"/>
        <v>608</v>
      </c>
      <c r="T10" s="127">
        <v>563</v>
      </c>
      <c r="U10" s="127">
        <v>31</v>
      </c>
      <c r="V10" s="127">
        <v>0</v>
      </c>
      <c r="W10" s="127">
        <v>14</v>
      </c>
      <c r="X10" s="127">
        <v>0</v>
      </c>
      <c r="Y10" s="126">
        <f t="shared" si="2"/>
        <v>692</v>
      </c>
      <c r="Z10" s="127">
        <v>665</v>
      </c>
      <c r="AA10" s="127">
        <v>17</v>
      </c>
      <c r="AB10" s="127">
        <v>0</v>
      </c>
      <c r="AC10" s="127">
        <v>10</v>
      </c>
      <c r="AD10" s="127">
        <v>0</v>
      </c>
      <c r="AE10" s="126">
        <f t="shared" si="3"/>
        <v>602</v>
      </c>
      <c r="AF10" s="127">
        <v>575</v>
      </c>
      <c r="AG10" s="127">
        <v>17</v>
      </c>
      <c r="AH10" s="127">
        <v>0</v>
      </c>
      <c r="AI10" s="127">
        <v>10</v>
      </c>
      <c r="AJ10" s="127">
        <v>0</v>
      </c>
      <c r="AL10" s="148"/>
    </row>
    <row r="11" ht="39.6" spans="1:38">
      <c r="A11" s="36" t="s">
        <v>23</v>
      </c>
      <c r="B11" s="37">
        <v>501501</v>
      </c>
      <c r="C11" s="87">
        <v>150101</v>
      </c>
      <c r="D11" s="88" t="s">
        <v>49</v>
      </c>
      <c r="E11" s="87">
        <v>3</v>
      </c>
      <c r="F11" s="89" t="s">
        <v>275</v>
      </c>
      <c r="G11" s="114">
        <f t="shared" si="4"/>
        <v>2642</v>
      </c>
      <c r="H11" s="115">
        <f t="shared" si="5"/>
        <v>1885</v>
      </c>
      <c r="I11" s="115">
        <f t="shared" si="6"/>
        <v>191</v>
      </c>
      <c r="J11" s="115">
        <f t="shared" si="7"/>
        <v>32</v>
      </c>
      <c r="K11" s="115">
        <f t="shared" si="8"/>
        <v>512</v>
      </c>
      <c r="L11" s="115">
        <f t="shared" si="9"/>
        <v>22</v>
      </c>
      <c r="M11" s="126">
        <f t="shared" si="10"/>
        <v>685</v>
      </c>
      <c r="N11" s="145">
        <v>555</v>
      </c>
      <c r="O11" s="145">
        <v>50</v>
      </c>
      <c r="P11" s="145">
        <v>6</v>
      </c>
      <c r="Q11" s="145">
        <v>74</v>
      </c>
      <c r="R11" s="145">
        <v>0</v>
      </c>
      <c r="S11" s="126">
        <f t="shared" si="11"/>
        <v>746</v>
      </c>
      <c r="T11" s="145">
        <v>602</v>
      </c>
      <c r="U11" s="145">
        <v>63</v>
      </c>
      <c r="V11" s="145">
        <v>2</v>
      </c>
      <c r="W11" s="145">
        <v>77</v>
      </c>
      <c r="X11" s="145">
        <v>2</v>
      </c>
      <c r="Y11" s="126">
        <f t="shared" si="2"/>
        <v>606</v>
      </c>
      <c r="Z11" s="145">
        <v>364</v>
      </c>
      <c r="AA11" s="145">
        <v>39</v>
      </c>
      <c r="AB11" s="145">
        <v>12</v>
      </c>
      <c r="AC11" s="145">
        <v>181</v>
      </c>
      <c r="AD11" s="145">
        <v>10</v>
      </c>
      <c r="AE11" s="126">
        <f t="shared" si="3"/>
        <v>605</v>
      </c>
      <c r="AF11" s="145">
        <v>364</v>
      </c>
      <c r="AG11" s="145">
        <v>39</v>
      </c>
      <c r="AH11" s="145">
        <v>12</v>
      </c>
      <c r="AI11" s="145">
        <v>180</v>
      </c>
      <c r="AJ11" s="145">
        <v>10</v>
      </c>
      <c r="AL11" s="148"/>
    </row>
    <row r="12" ht="39.6" spans="1:38">
      <c r="A12" s="36" t="s">
        <v>23</v>
      </c>
      <c r="B12" s="37">
        <v>501701</v>
      </c>
      <c r="C12" s="87">
        <v>170101</v>
      </c>
      <c r="D12" s="88" t="s">
        <v>53</v>
      </c>
      <c r="E12" s="87">
        <v>3</v>
      </c>
      <c r="F12" s="89" t="s">
        <v>275</v>
      </c>
      <c r="G12" s="114">
        <f t="shared" si="4"/>
        <v>1103</v>
      </c>
      <c r="H12" s="115">
        <f t="shared" si="5"/>
        <v>50</v>
      </c>
      <c r="I12" s="115">
        <f t="shared" si="6"/>
        <v>800</v>
      </c>
      <c r="J12" s="115">
        <f t="shared" si="7"/>
        <v>27</v>
      </c>
      <c r="K12" s="115">
        <f t="shared" si="8"/>
        <v>180</v>
      </c>
      <c r="L12" s="115">
        <f t="shared" si="9"/>
        <v>46</v>
      </c>
      <c r="M12" s="126">
        <f t="shared" si="10"/>
        <v>187</v>
      </c>
      <c r="N12" s="127">
        <v>3</v>
      </c>
      <c r="O12" s="127">
        <v>168</v>
      </c>
      <c r="P12" s="127">
        <v>1</v>
      </c>
      <c r="Q12" s="127">
        <v>15</v>
      </c>
      <c r="R12" s="127">
        <v>0</v>
      </c>
      <c r="S12" s="126">
        <f t="shared" si="11"/>
        <v>181</v>
      </c>
      <c r="T12" s="127">
        <v>3</v>
      </c>
      <c r="U12" s="127">
        <v>164</v>
      </c>
      <c r="V12" s="127">
        <v>0</v>
      </c>
      <c r="W12" s="127">
        <v>14</v>
      </c>
      <c r="X12" s="127">
        <v>0</v>
      </c>
      <c r="Y12" s="126">
        <f t="shared" si="2"/>
        <v>367</v>
      </c>
      <c r="Z12" s="127">
        <v>22</v>
      </c>
      <c r="AA12" s="127">
        <v>234</v>
      </c>
      <c r="AB12" s="127">
        <v>13</v>
      </c>
      <c r="AC12" s="127">
        <v>75</v>
      </c>
      <c r="AD12" s="127">
        <v>23</v>
      </c>
      <c r="AE12" s="126">
        <f t="shared" si="3"/>
        <v>368</v>
      </c>
      <c r="AF12" s="127">
        <v>22</v>
      </c>
      <c r="AG12" s="127">
        <v>234</v>
      </c>
      <c r="AH12" s="127">
        <v>13</v>
      </c>
      <c r="AI12" s="127">
        <v>76</v>
      </c>
      <c r="AJ12" s="127">
        <v>23</v>
      </c>
      <c r="AL12" s="148"/>
    </row>
    <row r="13" ht="39.6" spans="1:38">
      <c r="A13" s="36" t="s">
        <v>23</v>
      </c>
      <c r="B13" s="37">
        <v>501914</v>
      </c>
      <c r="C13" s="87">
        <v>191401</v>
      </c>
      <c r="D13" s="88" t="s">
        <v>59</v>
      </c>
      <c r="E13" s="87">
        <v>3</v>
      </c>
      <c r="F13" s="89" t="s">
        <v>275</v>
      </c>
      <c r="G13" s="114">
        <f t="shared" si="4"/>
        <v>8452</v>
      </c>
      <c r="H13" s="115">
        <f t="shared" si="5"/>
        <v>130</v>
      </c>
      <c r="I13" s="115">
        <f t="shared" si="6"/>
        <v>3578</v>
      </c>
      <c r="J13" s="115">
        <f t="shared" si="7"/>
        <v>24</v>
      </c>
      <c r="K13" s="115">
        <f t="shared" si="8"/>
        <v>4710</v>
      </c>
      <c r="L13" s="115">
        <f t="shared" si="9"/>
        <v>10</v>
      </c>
      <c r="M13" s="126">
        <f t="shared" si="10"/>
        <v>2052</v>
      </c>
      <c r="N13" s="145">
        <v>26</v>
      </c>
      <c r="O13" s="145">
        <v>1012</v>
      </c>
      <c r="P13" s="145">
        <v>0</v>
      </c>
      <c r="Q13" s="145">
        <v>1014</v>
      </c>
      <c r="R13" s="145">
        <v>0</v>
      </c>
      <c r="S13" s="126">
        <f t="shared" si="11"/>
        <v>2282</v>
      </c>
      <c r="T13" s="145">
        <v>40</v>
      </c>
      <c r="U13" s="145">
        <v>1090</v>
      </c>
      <c r="V13" s="145">
        <v>0</v>
      </c>
      <c r="W13" s="145">
        <v>1152</v>
      </c>
      <c r="X13" s="145">
        <v>0</v>
      </c>
      <c r="Y13" s="126">
        <f t="shared" si="2"/>
        <v>2066</v>
      </c>
      <c r="Z13" s="145">
        <v>32</v>
      </c>
      <c r="AA13" s="145">
        <v>738</v>
      </c>
      <c r="AB13" s="145">
        <v>12</v>
      </c>
      <c r="AC13" s="145">
        <v>1279</v>
      </c>
      <c r="AD13" s="145">
        <v>5</v>
      </c>
      <c r="AE13" s="126">
        <f t="shared" si="3"/>
        <v>2052</v>
      </c>
      <c r="AF13" s="145">
        <v>32</v>
      </c>
      <c r="AG13" s="145">
        <v>738</v>
      </c>
      <c r="AH13" s="145">
        <v>12</v>
      </c>
      <c r="AI13" s="145">
        <v>1265</v>
      </c>
      <c r="AJ13" s="145">
        <v>5</v>
      </c>
      <c r="AL13" s="148"/>
    </row>
    <row r="14" ht="39.6" spans="1:38">
      <c r="A14" s="36" t="s">
        <v>23</v>
      </c>
      <c r="B14" s="37">
        <v>502003</v>
      </c>
      <c r="C14" s="87">
        <v>200301</v>
      </c>
      <c r="D14" s="88" t="s">
        <v>60</v>
      </c>
      <c r="E14" s="87">
        <v>3</v>
      </c>
      <c r="F14" s="89" t="s">
        <v>275</v>
      </c>
      <c r="G14" s="114">
        <f t="shared" si="4"/>
        <v>4801</v>
      </c>
      <c r="H14" s="115">
        <f t="shared" si="5"/>
        <v>282</v>
      </c>
      <c r="I14" s="115">
        <f t="shared" si="6"/>
        <v>2945</v>
      </c>
      <c r="J14" s="115">
        <f t="shared" si="7"/>
        <v>74</v>
      </c>
      <c r="K14" s="115">
        <f t="shared" si="8"/>
        <v>1445</v>
      </c>
      <c r="L14" s="115">
        <f t="shared" si="9"/>
        <v>55</v>
      </c>
      <c r="M14" s="126">
        <f t="shared" si="10"/>
        <v>1129</v>
      </c>
      <c r="N14" s="127">
        <v>65</v>
      </c>
      <c r="O14" s="127">
        <v>656</v>
      </c>
      <c r="P14" s="127">
        <v>12</v>
      </c>
      <c r="Q14" s="127">
        <v>393</v>
      </c>
      <c r="R14" s="127">
        <v>3</v>
      </c>
      <c r="S14" s="126">
        <f t="shared" si="11"/>
        <v>1336</v>
      </c>
      <c r="T14" s="127">
        <v>79</v>
      </c>
      <c r="U14" s="127">
        <v>771</v>
      </c>
      <c r="V14" s="127">
        <v>14</v>
      </c>
      <c r="W14" s="127">
        <v>468</v>
      </c>
      <c r="X14" s="127">
        <v>4</v>
      </c>
      <c r="Y14" s="126">
        <f t="shared" si="2"/>
        <v>1168</v>
      </c>
      <c r="Z14" s="127">
        <v>69</v>
      </c>
      <c r="AA14" s="127">
        <v>759</v>
      </c>
      <c r="AB14" s="127">
        <v>24</v>
      </c>
      <c r="AC14" s="127">
        <v>292</v>
      </c>
      <c r="AD14" s="127">
        <v>24</v>
      </c>
      <c r="AE14" s="126">
        <f t="shared" si="3"/>
        <v>1168</v>
      </c>
      <c r="AF14" s="127">
        <v>69</v>
      </c>
      <c r="AG14" s="127">
        <v>759</v>
      </c>
      <c r="AH14" s="127">
        <v>24</v>
      </c>
      <c r="AI14" s="127">
        <v>292</v>
      </c>
      <c r="AJ14" s="127">
        <v>24</v>
      </c>
      <c r="AL14" s="148"/>
    </row>
    <row r="15" ht="39.6" spans="1:38">
      <c r="A15" s="36" t="s">
        <v>23</v>
      </c>
      <c r="B15" s="37">
        <v>502102</v>
      </c>
      <c r="C15" s="87">
        <v>210102</v>
      </c>
      <c r="D15" s="88" t="s">
        <v>63</v>
      </c>
      <c r="E15" s="87">
        <v>3</v>
      </c>
      <c r="F15" s="89" t="s">
        <v>275</v>
      </c>
      <c r="G15" s="114">
        <f t="shared" si="4"/>
        <v>7795</v>
      </c>
      <c r="H15" s="115">
        <f t="shared" si="5"/>
        <v>963</v>
      </c>
      <c r="I15" s="115">
        <f t="shared" si="6"/>
        <v>4857</v>
      </c>
      <c r="J15" s="115">
        <f t="shared" si="7"/>
        <v>46</v>
      </c>
      <c r="K15" s="115">
        <f t="shared" si="8"/>
        <v>1904</v>
      </c>
      <c r="L15" s="115">
        <f t="shared" si="9"/>
        <v>25</v>
      </c>
      <c r="M15" s="126">
        <f t="shared" si="10"/>
        <v>1883</v>
      </c>
      <c r="N15" s="127">
        <v>237</v>
      </c>
      <c r="O15" s="127">
        <v>1166</v>
      </c>
      <c r="P15" s="127">
        <v>14</v>
      </c>
      <c r="Q15" s="127">
        <v>464</v>
      </c>
      <c r="R15" s="127">
        <v>2</v>
      </c>
      <c r="S15" s="126">
        <f t="shared" si="11"/>
        <v>2145</v>
      </c>
      <c r="T15" s="127">
        <v>312</v>
      </c>
      <c r="U15" s="127">
        <v>1281</v>
      </c>
      <c r="V15" s="127">
        <v>12</v>
      </c>
      <c r="W15" s="127">
        <v>537</v>
      </c>
      <c r="X15" s="127">
        <v>3</v>
      </c>
      <c r="Y15" s="126">
        <f t="shared" si="2"/>
        <v>1883</v>
      </c>
      <c r="Z15" s="127">
        <v>207</v>
      </c>
      <c r="AA15" s="127">
        <v>1205</v>
      </c>
      <c r="AB15" s="127">
        <v>10</v>
      </c>
      <c r="AC15" s="127">
        <v>451</v>
      </c>
      <c r="AD15" s="127">
        <v>10</v>
      </c>
      <c r="AE15" s="126">
        <f t="shared" si="3"/>
        <v>1884</v>
      </c>
      <c r="AF15" s="127">
        <v>207</v>
      </c>
      <c r="AG15" s="127">
        <v>1205</v>
      </c>
      <c r="AH15" s="127">
        <v>10</v>
      </c>
      <c r="AI15" s="127">
        <v>452</v>
      </c>
      <c r="AJ15" s="127">
        <v>10</v>
      </c>
      <c r="AL15" s="148"/>
    </row>
    <row r="16" ht="39.6" spans="1:38">
      <c r="A16" s="36" t="s">
        <v>23</v>
      </c>
      <c r="B16" s="37">
        <v>502606</v>
      </c>
      <c r="C16" s="87">
        <v>262101</v>
      </c>
      <c r="D16" s="88" t="s">
        <v>72</v>
      </c>
      <c r="E16" s="87">
        <v>3</v>
      </c>
      <c r="F16" s="89" t="s">
        <v>275</v>
      </c>
      <c r="G16" s="114">
        <f t="shared" si="4"/>
        <v>5625</v>
      </c>
      <c r="H16" s="115">
        <f t="shared" si="5"/>
        <v>4495</v>
      </c>
      <c r="I16" s="115">
        <f t="shared" si="6"/>
        <v>520</v>
      </c>
      <c r="J16" s="115">
        <f t="shared" si="7"/>
        <v>43</v>
      </c>
      <c r="K16" s="115">
        <f t="shared" si="8"/>
        <v>538</v>
      </c>
      <c r="L16" s="115">
        <f t="shared" si="9"/>
        <v>29</v>
      </c>
      <c r="M16" s="126">
        <f t="shared" si="10"/>
        <v>1392</v>
      </c>
      <c r="N16" s="127">
        <v>1129</v>
      </c>
      <c r="O16" s="127">
        <v>89</v>
      </c>
      <c r="P16" s="127">
        <v>4</v>
      </c>
      <c r="Q16" s="127">
        <v>164</v>
      </c>
      <c r="R16" s="127">
        <v>6</v>
      </c>
      <c r="S16" s="126">
        <f t="shared" si="11"/>
        <v>1366</v>
      </c>
      <c r="T16" s="127">
        <v>1155</v>
      </c>
      <c r="U16" s="127">
        <v>87</v>
      </c>
      <c r="V16" s="127">
        <v>7</v>
      </c>
      <c r="W16" s="127">
        <v>114</v>
      </c>
      <c r="X16" s="127">
        <v>3</v>
      </c>
      <c r="Y16" s="126">
        <f t="shared" si="2"/>
        <v>1434</v>
      </c>
      <c r="Z16" s="127">
        <v>1106</v>
      </c>
      <c r="AA16" s="127">
        <v>172</v>
      </c>
      <c r="AB16" s="127">
        <v>16</v>
      </c>
      <c r="AC16" s="127">
        <v>130</v>
      </c>
      <c r="AD16" s="127">
        <v>10</v>
      </c>
      <c r="AE16" s="126">
        <f t="shared" si="3"/>
        <v>1433</v>
      </c>
      <c r="AF16" s="127">
        <v>1105</v>
      </c>
      <c r="AG16" s="127">
        <v>172</v>
      </c>
      <c r="AH16" s="127">
        <v>16</v>
      </c>
      <c r="AI16" s="127">
        <v>130</v>
      </c>
      <c r="AJ16" s="127">
        <v>10</v>
      </c>
      <c r="AL16" s="148"/>
    </row>
    <row r="17" ht="39.6" spans="1:38">
      <c r="A17" s="36" t="s">
        <v>23</v>
      </c>
      <c r="B17" s="37">
        <v>502801</v>
      </c>
      <c r="C17" s="87">
        <v>280101</v>
      </c>
      <c r="D17" s="88" t="s">
        <v>75</v>
      </c>
      <c r="E17" s="87">
        <v>3</v>
      </c>
      <c r="F17" s="89" t="s">
        <v>275</v>
      </c>
      <c r="G17" s="114">
        <f t="shared" si="4"/>
        <v>10534</v>
      </c>
      <c r="H17" s="115">
        <f t="shared" si="5"/>
        <v>5910</v>
      </c>
      <c r="I17" s="115">
        <f t="shared" si="6"/>
        <v>1483</v>
      </c>
      <c r="J17" s="115">
        <f t="shared" si="7"/>
        <v>46</v>
      </c>
      <c r="K17" s="115">
        <f t="shared" si="8"/>
        <v>3083</v>
      </c>
      <c r="L17" s="115">
        <f t="shared" si="9"/>
        <v>12</v>
      </c>
      <c r="M17" s="126">
        <f t="shared" si="10"/>
        <v>1606</v>
      </c>
      <c r="N17" s="145">
        <v>839</v>
      </c>
      <c r="O17" s="145">
        <v>297</v>
      </c>
      <c r="P17" s="145">
        <v>12</v>
      </c>
      <c r="Q17" s="145">
        <v>457</v>
      </c>
      <c r="R17" s="145">
        <v>1</v>
      </c>
      <c r="S17" s="126">
        <f t="shared" si="11"/>
        <v>2770</v>
      </c>
      <c r="T17" s="145">
        <v>1365</v>
      </c>
      <c r="U17" s="145">
        <v>484</v>
      </c>
      <c r="V17" s="145">
        <v>12</v>
      </c>
      <c r="W17" s="145">
        <v>904</v>
      </c>
      <c r="X17" s="145">
        <v>5</v>
      </c>
      <c r="Y17" s="126">
        <f t="shared" si="2"/>
        <v>3078</v>
      </c>
      <c r="Z17" s="145">
        <v>1853</v>
      </c>
      <c r="AA17" s="145">
        <v>351</v>
      </c>
      <c r="AB17" s="145">
        <v>11</v>
      </c>
      <c r="AC17" s="145">
        <v>860</v>
      </c>
      <c r="AD17" s="145">
        <v>3</v>
      </c>
      <c r="AE17" s="126">
        <f t="shared" si="3"/>
        <v>3080</v>
      </c>
      <c r="AF17" s="145">
        <v>1853</v>
      </c>
      <c r="AG17" s="145">
        <v>351</v>
      </c>
      <c r="AH17" s="145">
        <v>11</v>
      </c>
      <c r="AI17" s="145">
        <v>862</v>
      </c>
      <c r="AJ17" s="145">
        <v>3</v>
      </c>
      <c r="AL17" s="148"/>
    </row>
    <row r="18" ht="39.6" spans="1:38">
      <c r="A18" s="36" t="s">
        <v>23</v>
      </c>
      <c r="B18" s="37">
        <v>502910</v>
      </c>
      <c r="C18" s="87">
        <v>291201</v>
      </c>
      <c r="D18" s="88" t="s">
        <v>76</v>
      </c>
      <c r="E18" s="87">
        <v>3</v>
      </c>
      <c r="F18" s="89" t="s">
        <v>275</v>
      </c>
      <c r="G18" s="114">
        <f t="shared" si="4"/>
        <v>5856</v>
      </c>
      <c r="H18" s="115">
        <f t="shared" si="5"/>
        <v>354</v>
      </c>
      <c r="I18" s="115">
        <f t="shared" si="6"/>
        <v>3826</v>
      </c>
      <c r="J18" s="115">
        <f t="shared" si="7"/>
        <v>180</v>
      </c>
      <c r="K18" s="115">
        <f t="shared" si="8"/>
        <v>1461</v>
      </c>
      <c r="L18" s="115">
        <f t="shared" si="9"/>
        <v>35</v>
      </c>
      <c r="M18" s="126">
        <f t="shared" si="10"/>
        <v>1349</v>
      </c>
      <c r="N18" s="127">
        <v>86</v>
      </c>
      <c r="O18" s="127">
        <v>860</v>
      </c>
      <c r="P18" s="127">
        <v>35</v>
      </c>
      <c r="Q18" s="127">
        <v>363</v>
      </c>
      <c r="R18" s="127">
        <v>5</v>
      </c>
      <c r="S18" s="126">
        <f t="shared" si="11"/>
        <v>1364</v>
      </c>
      <c r="T18" s="127">
        <v>52</v>
      </c>
      <c r="U18" s="127">
        <v>877</v>
      </c>
      <c r="V18" s="127">
        <v>45</v>
      </c>
      <c r="W18" s="127">
        <v>382</v>
      </c>
      <c r="X18" s="127">
        <v>8</v>
      </c>
      <c r="Y18" s="126">
        <f t="shared" si="2"/>
        <v>1571</v>
      </c>
      <c r="Z18" s="127">
        <v>108</v>
      </c>
      <c r="AA18" s="127">
        <v>1044</v>
      </c>
      <c r="AB18" s="127">
        <v>50</v>
      </c>
      <c r="AC18" s="127">
        <v>358</v>
      </c>
      <c r="AD18" s="127">
        <v>11</v>
      </c>
      <c r="AE18" s="126">
        <f t="shared" si="3"/>
        <v>1572</v>
      </c>
      <c r="AF18" s="127">
        <v>108</v>
      </c>
      <c r="AG18" s="127">
        <v>1045</v>
      </c>
      <c r="AH18" s="127">
        <v>50</v>
      </c>
      <c r="AI18" s="127">
        <v>358</v>
      </c>
      <c r="AJ18" s="127">
        <v>11</v>
      </c>
      <c r="AL18" s="148"/>
    </row>
    <row r="19" ht="39.6" spans="1:38">
      <c r="A19" s="36" t="s">
        <v>23</v>
      </c>
      <c r="B19" s="37">
        <v>503001</v>
      </c>
      <c r="C19" s="87">
        <v>300101</v>
      </c>
      <c r="D19" s="88" t="s">
        <v>78</v>
      </c>
      <c r="E19" s="87">
        <v>3</v>
      </c>
      <c r="F19" s="89" t="s">
        <v>275</v>
      </c>
      <c r="G19" s="114">
        <f t="shared" si="4"/>
        <v>2476</v>
      </c>
      <c r="H19" s="115">
        <f t="shared" si="5"/>
        <v>834</v>
      </c>
      <c r="I19" s="115">
        <f t="shared" si="6"/>
        <v>1013</v>
      </c>
      <c r="J19" s="115">
        <f t="shared" si="7"/>
        <v>10</v>
      </c>
      <c r="K19" s="115">
        <f t="shared" si="8"/>
        <v>610</v>
      </c>
      <c r="L19" s="115">
        <f t="shared" si="9"/>
        <v>9</v>
      </c>
      <c r="M19" s="126">
        <f t="shared" si="10"/>
        <v>716</v>
      </c>
      <c r="N19" s="127">
        <v>275</v>
      </c>
      <c r="O19" s="127">
        <v>257</v>
      </c>
      <c r="P19" s="127">
        <v>6</v>
      </c>
      <c r="Q19" s="127">
        <v>178</v>
      </c>
      <c r="R19" s="127">
        <v>0</v>
      </c>
      <c r="S19" s="126">
        <f t="shared" si="11"/>
        <v>780</v>
      </c>
      <c r="T19" s="127">
        <v>279</v>
      </c>
      <c r="U19" s="127">
        <v>254</v>
      </c>
      <c r="V19" s="127">
        <v>0</v>
      </c>
      <c r="W19" s="127">
        <v>242</v>
      </c>
      <c r="X19" s="127">
        <v>5</v>
      </c>
      <c r="Y19" s="126">
        <f t="shared" si="2"/>
        <v>490</v>
      </c>
      <c r="Z19" s="127">
        <v>140</v>
      </c>
      <c r="AA19" s="127">
        <v>251</v>
      </c>
      <c r="AB19" s="127">
        <v>2</v>
      </c>
      <c r="AC19" s="127">
        <v>95</v>
      </c>
      <c r="AD19" s="127">
        <v>2</v>
      </c>
      <c r="AE19" s="126">
        <f t="shared" si="3"/>
        <v>490</v>
      </c>
      <c r="AF19" s="127">
        <v>140</v>
      </c>
      <c r="AG19" s="127">
        <v>251</v>
      </c>
      <c r="AH19" s="127">
        <v>2</v>
      </c>
      <c r="AI19" s="127">
        <v>95</v>
      </c>
      <c r="AJ19" s="127">
        <v>2</v>
      </c>
      <c r="AL19" s="148"/>
    </row>
    <row r="20" ht="39.6" spans="1:38">
      <c r="A20" s="36" t="s">
        <v>23</v>
      </c>
      <c r="B20" s="37">
        <v>503133</v>
      </c>
      <c r="C20" s="87">
        <v>313301</v>
      </c>
      <c r="D20" s="88" t="s">
        <v>83</v>
      </c>
      <c r="E20" s="87">
        <v>3</v>
      </c>
      <c r="F20" s="89" t="s">
        <v>275</v>
      </c>
      <c r="G20" s="114">
        <f t="shared" si="4"/>
        <v>3085</v>
      </c>
      <c r="H20" s="115">
        <f t="shared" si="5"/>
        <v>596</v>
      </c>
      <c r="I20" s="115">
        <f t="shared" si="6"/>
        <v>1636</v>
      </c>
      <c r="J20" s="115">
        <f t="shared" si="7"/>
        <v>476</v>
      </c>
      <c r="K20" s="115">
        <f t="shared" si="8"/>
        <v>351</v>
      </c>
      <c r="L20" s="115">
        <f t="shared" si="9"/>
        <v>26</v>
      </c>
      <c r="M20" s="126">
        <f t="shared" si="10"/>
        <v>734</v>
      </c>
      <c r="N20" s="145">
        <v>142</v>
      </c>
      <c r="O20" s="145">
        <v>372</v>
      </c>
      <c r="P20" s="145">
        <v>133</v>
      </c>
      <c r="Q20" s="145">
        <v>86</v>
      </c>
      <c r="R20" s="145">
        <v>1</v>
      </c>
      <c r="S20" s="126">
        <f t="shared" si="11"/>
        <v>922</v>
      </c>
      <c r="T20" s="145">
        <v>164</v>
      </c>
      <c r="U20" s="145">
        <v>497</v>
      </c>
      <c r="V20" s="145">
        <v>139</v>
      </c>
      <c r="W20" s="145">
        <v>121</v>
      </c>
      <c r="X20" s="145">
        <v>1</v>
      </c>
      <c r="Y20" s="126">
        <f t="shared" si="2"/>
        <v>714</v>
      </c>
      <c r="Z20" s="145">
        <v>145</v>
      </c>
      <c r="AA20" s="145">
        <v>383</v>
      </c>
      <c r="AB20" s="145">
        <v>102</v>
      </c>
      <c r="AC20" s="145">
        <v>72</v>
      </c>
      <c r="AD20" s="145">
        <v>12</v>
      </c>
      <c r="AE20" s="126">
        <f t="shared" si="3"/>
        <v>715</v>
      </c>
      <c r="AF20" s="145">
        <v>145</v>
      </c>
      <c r="AG20" s="145">
        <v>384</v>
      </c>
      <c r="AH20" s="145">
        <v>102</v>
      </c>
      <c r="AI20" s="145">
        <v>72</v>
      </c>
      <c r="AJ20" s="145">
        <v>12</v>
      </c>
      <c r="AL20" s="148"/>
    </row>
    <row r="21" ht="39.6" spans="1:38">
      <c r="A21" s="36" t="s">
        <v>23</v>
      </c>
      <c r="B21" s="37">
        <v>506509</v>
      </c>
      <c r="C21" s="87">
        <v>332801</v>
      </c>
      <c r="D21" s="88" t="s">
        <v>92</v>
      </c>
      <c r="E21" s="87">
        <v>3</v>
      </c>
      <c r="F21" s="89" t="s">
        <v>275</v>
      </c>
      <c r="G21" s="114">
        <f t="shared" si="4"/>
        <v>3582</v>
      </c>
      <c r="H21" s="115">
        <f t="shared" si="5"/>
        <v>62</v>
      </c>
      <c r="I21" s="115">
        <f t="shared" si="6"/>
        <v>2972</v>
      </c>
      <c r="J21" s="115">
        <f t="shared" si="7"/>
        <v>21</v>
      </c>
      <c r="K21" s="115">
        <f t="shared" si="8"/>
        <v>519</v>
      </c>
      <c r="L21" s="115">
        <f t="shared" si="9"/>
        <v>8</v>
      </c>
      <c r="M21" s="126">
        <f t="shared" si="10"/>
        <v>795</v>
      </c>
      <c r="N21" s="127">
        <v>24</v>
      </c>
      <c r="O21" s="127">
        <v>529</v>
      </c>
      <c r="P21" s="127">
        <v>11</v>
      </c>
      <c r="Q21" s="127">
        <v>231</v>
      </c>
      <c r="R21" s="127">
        <v>0</v>
      </c>
      <c r="S21" s="126">
        <f t="shared" si="11"/>
        <v>803</v>
      </c>
      <c r="T21" s="127">
        <v>28</v>
      </c>
      <c r="U21" s="127">
        <v>585</v>
      </c>
      <c r="V21" s="127">
        <v>4</v>
      </c>
      <c r="W21" s="127">
        <v>186</v>
      </c>
      <c r="X21" s="127">
        <v>0</v>
      </c>
      <c r="Y21" s="126">
        <f t="shared" si="2"/>
        <v>992</v>
      </c>
      <c r="Z21" s="127">
        <v>5</v>
      </c>
      <c r="AA21" s="127">
        <v>929</v>
      </c>
      <c r="AB21" s="127">
        <v>3</v>
      </c>
      <c r="AC21" s="127">
        <v>51</v>
      </c>
      <c r="AD21" s="127">
        <v>4</v>
      </c>
      <c r="AE21" s="126">
        <f t="shared" si="3"/>
        <v>992</v>
      </c>
      <c r="AF21" s="127">
        <v>5</v>
      </c>
      <c r="AG21" s="127">
        <v>929</v>
      </c>
      <c r="AH21" s="127">
        <v>3</v>
      </c>
      <c r="AI21" s="127">
        <v>51</v>
      </c>
      <c r="AJ21" s="127">
        <v>4</v>
      </c>
      <c r="AL21" s="148"/>
    </row>
    <row r="22" ht="39.6" spans="1:38">
      <c r="A22" s="36" t="s">
        <v>23</v>
      </c>
      <c r="B22" s="37">
        <v>503614</v>
      </c>
      <c r="C22" s="87">
        <v>361701</v>
      </c>
      <c r="D22" s="88" t="s">
        <v>99</v>
      </c>
      <c r="E22" s="87">
        <v>3</v>
      </c>
      <c r="F22" s="89" t="s">
        <v>275</v>
      </c>
      <c r="G22" s="114">
        <f t="shared" si="4"/>
        <v>4652</v>
      </c>
      <c r="H22" s="115">
        <f t="shared" si="5"/>
        <v>60</v>
      </c>
      <c r="I22" s="115">
        <f t="shared" si="6"/>
        <v>1232</v>
      </c>
      <c r="J22" s="115">
        <f t="shared" si="7"/>
        <v>13</v>
      </c>
      <c r="K22" s="115">
        <f t="shared" si="8"/>
        <v>3343</v>
      </c>
      <c r="L22" s="115">
        <f t="shared" si="9"/>
        <v>4</v>
      </c>
      <c r="M22" s="126">
        <f t="shared" si="10"/>
        <v>1118</v>
      </c>
      <c r="N22" s="127">
        <v>13</v>
      </c>
      <c r="O22" s="127">
        <v>333</v>
      </c>
      <c r="P22" s="127">
        <v>7</v>
      </c>
      <c r="Q22" s="127">
        <v>764</v>
      </c>
      <c r="R22" s="127">
        <v>1</v>
      </c>
      <c r="S22" s="126">
        <f t="shared" si="11"/>
        <v>1284</v>
      </c>
      <c r="T22" s="127">
        <v>15</v>
      </c>
      <c r="U22" s="127">
        <v>337</v>
      </c>
      <c r="V22" s="127">
        <v>2</v>
      </c>
      <c r="W22" s="127">
        <v>929</v>
      </c>
      <c r="X22" s="127">
        <v>1</v>
      </c>
      <c r="Y22" s="126">
        <f t="shared" si="2"/>
        <v>1133</v>
      </c>
      <c r="Z22" s="127">
        <v>16</v>
      </c>
      <c r="AA22" s="127">
        <v>281</v>
      </c>
      <c r="AB22" s="127">
        <v>2</v>
      </c>
      <c r="AC22" s="127">
        <v>833</v>
      </c>
      <c r="AD22" s="127">
        <v>1</v>
      </c>
      <c r="AE22" s="126">
        <f t="shared" si="3"/>
        <v>1117</v>
      </c>
      <c r="AF22" s="127">
        <v>16</v>
      </c>
      <c r="AG22" s="127">
        <v>281</v>
      </c>
      <c r="AH22" s="127">
        <v>2</v>
      </c>
      <c r="AI22" s="127">
        <v>817</v>
      </c>
      <c r="AJ22" s="127">
        <v>1</v>
      </c>
      <c r="AL22" s="148"/>
    </row>
    <row r="23" ht="39.6" spans="1:38">
      <c r="A23" s="36" t="s">
        <v>23</v>
      </c>
      <c r="B23" s="37">
        <v>503701</v>
      </c>
      <c r="C23" s="87">
        <v>370101</v>
      </c>
      <c r="D23" s="88" t="s">
        <v>101</v>
      </c>
      <c r="E23" s="87">
        <v>3</v>
      </c>
      <c r="F23" s="89" t="s">
        <v>275</v>
      </c>
      <c r="G23" s="114">
        <f t="shared" si="4"/>
        <v>2932</v>
      </c>
      <c r="H23" s="115">
        <f t="shared" si="5"/>
        <v>72</v>
      </c>
      <c r="I23" s="115">
        <f t="shared" si="6"/>
        <v>406</v>
      </c>
      <c r="J23" s="115">
        <f t="shared" si="7"/>
        <v>2</v>
      </c>
      <c r="K23" s="115">
        <f t="shared" si="8"/>
        <v>2445</v>
      </c>
      <c r="L23" s="115">
        <f t="shared" si="9"/>
        <v>7</v>
      </c>
      <c r="M23" s="126">
        <f t="shared" si="10"/>
        <v>548</v>
      </c>
      <c r="N23" s="127">
        <v>21</v>
      </c>
      <c r="O23" s="127">
        <v>101</v>
      </c>
      <c r="P23" s="127">
        <v>0</v>
      </c>
      <c r="Q23" s="127">
        <v>425</v>
      </c>
      <c r="R23" s="127">
        <v>1</v>
      </c>
      <c r="S23" s="126">
        <f t="shared" si="11"/>
        <v>584</v>
      </c>
      <c r="T23" s="127">
        <v>15</v>
      </c>
      <c r="U23" s="127">
        <v>93</v>
      </c>
      <c r="V23" s="127">
        <v>2</v>
      </c>
      <c r="W23" s="127">
        <v>472</v>
      </c>
      <c r="X23" s="127">
        <v>2</v>
      </c>
      <c r="Y23" s="126">
        <f t="shared" si="2"/>
        <v>900</v>
      </c>
      <c r="Z23" s="127">
        <v>18</v>
      </c>
      <c r="AA23" s="127">
        <v>106</v>
      </c>
      <c r="AB23" s="127">
        <v>0</v>
      </c>
      <c r="AC23" s="127">
        <v>774</v>
      </c>
      <c r="AD23" s="127">
        <v>2</v>
      </c>
      <c r="AE23" s="126">
        <f t="shared" si="3"/>
        <v>900</v>
      </c>
      <c r="AF23" s="127">
        <v>18</v>
      </c>
      <c r="AG23" s="127">
        <v>106</v>
      </c>
      <c r="AH23" s="127">
        <v>0</v>
      </c>
      <c r="AI23" s="127">
        <v>774</v>
      </c>
      <c r="AJ23" s="127">
        <v>2</v>
      </c>
      <c r="AL23" s="148"/>
    </row>
    <row r="24" ht="39.6" spans="1:38">
      <c r="A24" s="36" t="s">
        <v>23</v>
      </c>
      <c r="B24" s="37">
        <v>504101</v>
      </c>
      <c r="C24" s="87">
        <v>410101</v>
      </c>
      <c r="D24" s="88" t="s">
        <v>105</v>
      </c>
      <c r="E24" s="87">
        <v>3</v>
      </c>
      <c r="F24" s="89" t="s">
        <v>275</v>
      </c>
      <c r="G24" s="114">
        <f t="shared" si="4"/>
        <v>2309</v>
      </c>
      <c r="H24" s="115">
        <f t="shared" si="5"/>
        <v>40</v>
      </c>
      <c r="I24" s="115">
        <f t="shared" si="6"/>
        <v>626</v>
      </c>
      <c r="J24" s="115">
        <f t="shared" si="7"/>
        <v>21</v>
      </c>
      <c r="K24" s="115">
        <f t="shared" si="8"/>
        <v>1602</v>
      </c>
      <c r="L24" s="115">
        <f t="shared" si="9"/>
        <v>20</v>
      </c>
      <c r="M24" s="126">
        <f t="shared" si="10"/>
        <v>353</v>
      </c>
      <c r="N24" s="145">
        <v>5</v>
      </c>
      <c r="O24" s="145">
        <v>60</v>
      </c>
      <c r="P24" s="145">
        <v>0</v>
      </c>
      <c r="Q24" s="145">
        <v>288</v>
      </c>
      <c r="R24" s="145">
        <v>0</v>
      </c>
      <c r="S24" s="126">
        <f t="shared" si="11"/>
        <v>408</v>
      </c>
      <c r="T24" s="145">
        <v>3</v>
      </c>
      <c r="U24" s="145">
        <v>80</v>
      </c>
      <c r="V24" s="145">
        <v>1</v>
      </c>
      <c r="W24" s="145">
        <v>324</v>
      </c>
      <c r="X24" s="145">
        <v>0</v>
      </c>
      <c r="Y24" s="126">
        <f t="shared" si="2"/>
        <v>776</v>
      </c>
      <c r="Z24" s="145">
        <v>16</v>
      </c>
      <c r="AA24" s="145">
        <v>243</v>
      </c>
      <c r="AB24" s="145">
        <v>10</v>
      </c>
      <c r="AC24" s="145">
        <v>497</v>
      </c>
      <c r="AD24" s="145">
        <v>10</v>
      </c>
      <c r="AE24" s="126">
        <f t="shared" si="3"/>
        <v>772</v>
      </c>
      <c r="AF24" s="145">
        <v>16</v>
      </c>
      <c r="AG24" s="145">
        <v>243</v>
      </c>
      <c r="AH24" s="145">
        <v>10</v>
      </c>
      <c r="AI24" s="145">
        <v>493</v>
      </c>
      <c r="AJ24" s="145">
        <v>10</v>
      </c>
      <c r="AL24" s="148"/>
    </row>
    <row r="25" ht="39.6" spans="1:38">
      <c r="A25" s="36" t="s">
        <v>23</v>
      </c>
      <c r="B25" s="37">
        <v>504404</v>
      </c>
      <c r="C25" s="87">
        <v>440103</v>
      </c>
      <c r="D25" s="88" t="s">
        <v>111</v>
      </c>
      <c r="E25" s="87">
        <v>3</v>
      </c>
      <c r="F25" s="89" t="s">
        <v>275</v>
      </c>
      <c r="G25" s="114">
        <f t="shared" si="4"/>
        <v>1090</v>
      </c>
      <c r="H25" s="115">
        <f t="shared" si="5"/>
        <v>55</v>
      </c>
      <c r="I25" s="115">
        <f t="shared" si="6"/>
        <v>435</v>
      </c>
      <c r="J25" s="115">
        <f t="shared" si="7"/>
        <v>114</v>
      </c>
      <c r="K25" s="115">
        <f t="shared" si="8"/>
        <v>486</v>
      </c>
      <c r="L25" s="115">
        <f t="shared" si="9"/>
        <v>0</v>
      </c>
      <c r="M25" s="126">
        <f t="shared" si="10"/>
        <v>182</v>
      </c>
      <c r="N25" s="127">
        <v>10</v>
      </c>
      <c r="O25" s="127">
        <v>86</v>
      </c>
      <c r="P25" s="127">
        <v>18</v>
      </c>
      <c r="Q25" s="127">
        <v>68</v>
      </c>
      <c r="R25" s="127">
        <v>0</v>
      </c>
      <c r="S25" s="126">
        <f t="shared" si="11"/>
        <v>258</v>
      </c>
      <c r="T25" s="127">
        <v>19</v>
      </c>
      <c r="U25" s="127">
        <v>91</v>
      </c>
      <c r="V25" s="127">
        <v>32</v>
      </c>
      <c r="W25" s="127">
        <v>116</v>
      </c>
      <c r="X25" s="127">
        <v>0</v>
      </c>
      <c r="Y25" s="126">
        <f t="shared" si="2"/>
        <v>325</v>
      </c>
      <c r="Z25" s="127">
        <v>13</v>
      </c>
      <c r="AA25" s="127">
        <v>129</v>
      </c>
      <c r="AB25" s="127">
        <v>32</v>
      </c>
      <c r="AC25" s="127">
        <v>151</v>
      </c>
      <c r="AD25" s="127">
        <v>0</v>
      </c>
      <c r="AE25" s="126">
        <f t="shared" si="3"/>
        <v>325</v>
      </c>
      <c r="AF25" s="127">
        <v>13</v>
      </c>
      <c r="AG25" s="127">
        <v>129</v>
      </c>
      <c r="AH25" s="127">
        <v>32</v>
      </c>
      <c r="AI25" s="127">
        <v>151</v>
      </c>
      <c r="AJ25" s="127">
        <v>0</v>
      </c>
      <c r="AL25" s="148"/>
    </row>
    <row r="26" ht="39.6" spans="1:38">
      <c r="A26" s="36" t="s">
        <v>23</v>
      </c>
      <c r="B26" s="37">
        <v>504507</v>
      </c>
      <c r="C26" s="87">
        <v>450701</v>
      </c>
      <c r="D26" s="88" t="s">
        <v>113</v>
      </c>
      <c r="E26" s="87">
        <v>3</v>
      </c>
      <c r="F26" s="89" t="s">
        <v>275</v>
      </c>
      <c r="G26" s="114">
        <f t="shared" si="4"/>
        <v>3576</v>
      </c>
      <c r="H26" s="115">
        <f t="shared" si="5"/>
        <v>87</v>
      </c>
      <c r="I26" s="115">
        <f t="shared" si="6"/>
        <v>3056</v>
      </c>
      <c r="J26" s="115">
        <f t="shared" si="7"/>
        <v>29</v>
      </c>
      <c r="K26" s="115">
        <f t="shared" si="8"/>
        <v>390</v>
      </c>
      <c r="L26" s="115">
        <f t="shared" si="9"/>
        <v>14</v>
      </c>
      <c r="M26" s="126">
        <f t="shared" si="10"/>
        <v>764</v>
      </c>
      <c r="N26" s="145">
        <v>6</v>
      </c>
      <c r="O26" s="145">
        <v>656</v>
      </c>
      <c r="P26" s="145">
        <v>5</v>
      </c>
      <c r="Q26" s="145">
        <v>97</v>
      </c>
      <c r="R26" s="145">
        <v>0</v>
      </c>
      <c r="S26" s="126">
        <f t="shared" si="11"/>
        <v>1178</v>
      </c>
      <c r="T26" s="145">
        <v>21</v>
      </c>
      <c r="U26" s="145">
        <v>942</v>
      </c>
      <c r="V26" s="145">
        <v>4</v>
      </c>
      <c r="W26" s="145">
        <v>211</v>
      </c>
      <c r="X26" s="145">
        <v>0</v>
      </c>
      <c r="Y26" s="126">
        <f t="shared" si="2"/>
        <v>872</v>
      </c>
      <c r="Z26" s="145">
        <v>30</v>
      </c>
      <c r="AA26" s="145">
        <v>784</v>
      </c>
      <c r="AB26" s="145">
        <v>10</v>
      </c>
      <c r="AC26" s="145">
        <v>41</v>
      </c>
      <c r="AD26" s="145">
        <v>7</v>
      </c>
      <c r="AE26" s="126">
        <f t="shared" si="3"/>
        <v>762</v>
      </c>
      <c r="AF26" s="145">
        <v>30</v>
      </c>
      <c r="AG26" s="145">
        <v>674</v>
      </c>
      <c r="AH26" s="145">
        <v>10</v>
      </c>
      <c r="AI26" s="145">
        <v>41</v>
      </c>
      <c r="AJ26" s="145">
        <v>7</v>
      </c>
      <c r="AL26" s="148"/>
    </row>
    <row r="27" ht="39.6" spans="1:38">
      <c r="A27" s="36" t="s">
        <v>23</v>
      </c>
      <c r="B27" s="37">
        <v>505001</v>
      </c>
      <c r="C27" s="87">
        <v>500101</v>
      </c>
      <c r="D27" s="88" t="s">
        <v>117</v>
      </c>
      <c r="E27" s="87">
        <v>3</v>
      </c>
      <c r="F27" s="89" t="s">
        <v>275</v>
      </c>
      <c r="G27" s="114">
        <f t="shared" si="4"/>
        <v>3122</v>
      </c>
      <c r="H27" s="115">
        <f t="shared" si="5"/>
        <v>1155</v>
      </c>
      <c r="I27" s="115">
        <f t="shared" si="6"/>
        <v>188</v>
      </c>
      <c r="J27" s="115">
        <f t="shared" si="7"/>
        <v>94</v>
      </c>
      <c r="K27" s="115">
        <f t="shared" si="8"/>
        <v>1682</v>
      </c>
      <c r="L27" s="115">
        <f t="shared" si="9"/>
        <v>3</v>
      </c>
      <c r="M27" s="126">
        <f t="shared" si="10"/>
        <v>762</v>
      </c>
      <c r="N27" s="145">
        <v>292</v>
      </c>
      <c r="O27" s="145">
        <v>53</v>
      </c>
      <c r="P27" s="145">
        <v>26</v>
      </c>
      <c r="Q27" s="145">
        <v>390</v>
      </c>
      <c r="R27" s="145">
        <v>1</v>
      </c>
      <c r="S27" s="126">
        <f t="shared" si="11"/>
        <v>769</v>
      </c>
      <c r="T27" s="145">
        <v>299</v>
      </c>
      <c r="U27" s="145">
        <v>51</v>
      </c>
      <c r="V27" s="145">
        <v>44</v>
      </c>
      <c r="W27" s="145">
        <v>375</v>
      </c>
      <c r="X27" s="145">
        <v>0</v>
      </c>
      <c r="Y27" s="126">
        <f t="shared" si="2"/>
        <v>796</v>
      </c>
      <c r="Z27" s="145">
        <v>282</v>
      </c>
      <c r="AA27" s="145">
        <v>42</v>
      </c>
      <c r="AB27" s="145">
        <v>12</v>
      </c>
      <c r="AC27" s="145">
        <v>459</v>
      </c>
      <c r="AD27" s="145">
        <v>1</v>
      </c>
      <c r="AE27" s="126">
        <f t="shared" si="3"/>
        <v>795</v>
      </c>
      <c r="AF27" s="145">
        <v>282</v>
      </c>
      <c r="AG27" s="145">
        <v>42</v>
      </c>
      <c r="AH27" s="145">
        <v>12</v>
      </c>
      <c r="AI27" s="145">
        <v>458</v>
      </c>
      <c r="AJ27" s="145">
        <v>1</v>
      </c>
      <c r="AL27" s="148"/>
    </row>
    <row r="28" ht="39.6" spans="1:38">
      <c r="A28" s="36" t="s">
        <v>23</v>
      </c>
      <c r="B28" s="37">
        <v>505112</v>
      </c>
      <c r="C28" s="87">
        <v>510112</v>
      </c>
      <c r="D28" s="88" t="s">
        <v>118</v>
      </c>
      <c r="E28" s="87">
        <v>3</v>
      </c>
      <c r="F28" s="89" t="s">
        <v>275</v>
      </c>
      <c r="G28" s="114">
        <f t="shared" si="4"/>
        <v>2576</v>
      </c>
      <c r="H28" s="115">
        <f t="shared" si="5"/>
        <v>148</v>
      </c>
      <c r="I28" s="115">
        <f t="shared" si="6"/>
        <v>1178</v>
      </c>
      <c r="J28" s="115">
        <f t="shared" si="7"/>
        <v>105</v>
      </c>
      <c r="K28" s="115">
        <f t="shared" si="8"/>
        <v>1139</v>
      </c>
      <c r="L28" s="115">
        <f t="shared" si="9"/>
        <v>6</v>
      </c>
      <c r="M28" s="126">
        <f t="shared" si="10"/>
        <v>628</v>
      </c>
      <c r="N28" s="127">
        <v>29</v>
      </c>
      <c r="O28" s="127">
        <v>277</v>
      </c>
      <c r="P28" s="127">
        <v>26</v>
      </c>
      <c r="Q28" s="127">
        <v>293</v>
      </c>
      <c r="R28" s="127">
        <v>3</v>
      </c>
      <c r="S28" s="126">
        <f t="shared" si="11"/>
        <v>444</v>
      </c>
      <c r="T28" s="127">
        <v>31</v>
      </c>
      <c r="U28" s="127">
        <v>197</v>
      </c>
      <c r="V28" s="127">
        <v>15</v>
      </c>
      <c r="W28" s="127">
        <v>200</v>
      </c>
      <c r="X28" s="127">
        <v>1</v>
      </c>
      <c r="Y28" s="126">
        <f t="shared" si="2"/>
        <v>753</v>
      </c>
      <c r="Z28" s="127">
        <v>44</v>
      </c>
      <c r="AA28" s="127">
        <v>353</v>
      </c>
      <c r="AB28" s="127">
        <v>33</v>
      </c>
      <c r="AC28" s="127">
        <v>322</v>
      </c>
      <c r="AD28" s="127">
        <v>1</v>
      </c>
      <c r="AE28" s="126">
        <f t="shared" si="3"/>
        <v>751</v>
      </c>
      <c r="AF28" s="127">
        <v>44</v>
      </c>
      <c r="AG28" s="127">
        <v>351</v>
      </c>
      <c r="AH28" s="127">
        <v>31</v>
      </c>
      <c r="AI28" s="127">
        <v>324</v>
      </c>
      <c r="AJ28" s="127">
        <v>1</v>
      </c>
      <c r="AL28" s="148"/>
    </row>
    <row r="29" ht="39.6" spans="1:38">
      <c r="A29" s="36" t="s">
        <v>23</v>
      </c>
      <c r="B29" s="37">
        <v>505426</v>
      </c>
      <c r="C29" s="87">
        <v>542601</v>
      </c>
      <c r="D29" s="88" t="s">
        <v>124</v>
      </c>
      <c r="E29" s="87">
        <v>3</v>
      </c>
      <c r="F29" s="89" t="s">
        <v>275</v>
      </c>
      <c r="G29" s="114">
        <f t="shared" si="4"/>
        <v>5518</v>
      </c>
      <c r="H29" s="115">
        <f t="shared" si="5"/>
        <v>1010</v>
      </c>
      <c r="I29" s="115">
        <f t="shared" si="6"/>
        <v>276</v>
      </c>
      <c r="J29" s="115">
        <f t="shared" si="7"/>
        <v>16</v>
      </c>
      <c r="K29" s="115">
        <f t="shared" si="8"/>
        <v>4195</v>
      </c>
      <c r="L29" s="115">
        <f t="shared" si="9"/>
        <v>21</v>
      </c>
      <c r="M29" s="126">
        <f t="shared" si="10"/>
        <v>1354</v>
      </c>
      <c r="N29" s="127">
        <v>275</v>
      </c>
      <c r="O29" s="127">
        <v>69</v>
      </c>
      <c r="P29" s="127">
        <v>7</v>
      </c>
      <c r="Q29" s="127">
        <v>997</v>
      </c>
      <c r="R29" s="127">
        <v>6</v>
      </c>
      <c r="S29" s="126">
        <f t="shared" si="11"/>
        <v>1380</v>
      </c>
      <c r="T29" s="127">
        <v>261</v>
      </c>
      <c r="U29" s="127">
        <v>58</v>
      </c>
      <c r="V29" s="127">
        <v>5</v>
      </c>
      <c r="W29" s="127">
        <v>1049</v>
      </c>
      <c r="X29" s="127">
        <v>7</v>
      </c>
      <c r="Y29" s="126">
        <f t="shared" si="2"/>
        <v>1432</v>
      </c>
      <c r="Z29" s="127">
        <v>237</v>
      </c>
      <c r="AA29" s="127">
        <v>75</v>
      </c>
      <c r="AB29" s="127">
        <v>2</v>
      </c>
      <c r="AC29" s="127">
        <v>1114</v>
      </c>
      <c r="AD29" s="127">
        <v>4</v>
      </c>
      <c r="AE29" s="126">
        <f t="shared" si="3"/>
        <v>1352</v>
      </c>
      <c r="AF29" s="127">
        <v>237</v>
      </c>
      <c r="AG29" s="127">
        <v>74</v>
      </c>
      <c r="AH29" s="127">
        <v>2</v>
      </c>
      <c r="AI29" s="127">
        <v>1035</v>
      </c>
      <c r="AJ29" s="127">
        <v>4</v>
      </c>
      <c r="AL29" s="148"/>
    </row>
    <row r="30" ht="39.6" spans="1:38">
      <c r="A30" s="36" t="s">
        <v>23</v>
      </c>
      <c r="B30" s="37">
        <v>509909</v>
      </c>
      <c r="C30" s="87">
        <v>990901</v>
      </c>
      <c r="D30" s="88" t="s">
        <v>153</v>
      </c>
      <c r="E30" s="87">
        <v>3</v>
      </c>
      <c r="F30" s="89" t="s">
        <v>275</v>
      </c>
      <c r="G30" s="114">
        <f t="shared" si="4"/>
        <v>5866</v>
      </c>
      <c r="H30" s="115">
        <f t="shared" si="5"/>
        <v>440</v>
      </c>
      <c r="I30" s="115">
        <f t="shared" si="6"/>
        <v>3050</v>
      </c>
      <c r="J30" s="115">
        <f t="shared" si="7"/>
        <v>34</v>
      </c>
      <c r="K30" s="115">
        <f t="shared" si="8"/>
        <v>1808</v>
      </c>
      <c r="L30" s="115">
        <f t="shared" si="9"/>
        <v>534</v>
      </c>
      <c r="M30" s="126">
        <f t="shared" si="10"/>
        <v>1247</v>
      </c>
      <c r="N30" s="145">
        <v>65</v>
      </c>
      <c r="O30" s="145">
        <v>586</v>
      </c>
      <c r="P30" s="145">
        <v>10</v>
      </c>
      <c r="Q30" s="145">
        <v>503</v>
      </c>
      <c r="R30" s="145">
        <v>83</v>
      </c>
      <c r="S30" s="126">
        <f t="shared" si="11"/>
        <v>1219</v>
      </c>
      <c r="T30" s="145">
        <v>63</v>
      </c>
      <c r="U30" s="145">
        <v>592</v>
      </c>
      <c r="V30" s="145">
        <v>8</v>
      </c>
      <c r="W30" s="145">
        <v>507</v>
      </c>
      <c r="X30" s="145">
        <v>49</v>
      </c>
      <c r="Y30" s="126">
        <f t="shared" si="2"/>
        <v>1700</v>
      </c>
      <c r="Z30" s="145">
        <v>156</v>
      </c>
      <c r="AA30" s="145">
        <v>936</v>
      </c>
      <c r="AB30" s="145">
        <v>8</v>
      </c>
      <c r="AC30" s="145">
        <v>399</v>
      </c>
      <c r="AD30" s="145">
        <v>201</v>
      </c>
      <c r="AE30" s="126">
        <f t="shared" si="3"/>
        <v>1700</v>
      </c>
      <c r="AF30" s="145">
        <v>156</v>
      </c>
      <c r="AG30" s="145">
        <v>936</v>
      </c>
      <c r="AH30" s="145">
        <v>8</v>
      </c>
      <c r="AI30" s="145">
        <v>399</v>
      </c>
      <c r="AJ30" s="145">
        <v>201</v>
      </c>
      <c r="AL30" s="148"/>
    </row>
    <row r="31" ht="39.6" spans="1:38">
      <c r="A31" s="36" t="s">
        <v>39</v>
      </c>
      <c r="B31" s="37">
        <v>507001</v>
      </c>
      <c r="C31" s="87">
        <v>300301</v>
      </c>
      <c r="D31" s="134" t="s">
        <v>79</v>
      </c>
      <c r="E31" s="121"/>
      <c r="F31" s="89" t="s">
        <v>275</v>
      </c>
      <c r="G31" s="114">
        <f t="shared" si="4"/>
        <v>17</v>
      </c>
      <c r="H31" s="115">
        <f t="shared" si="5"/>
        <v>10</v>
      </c>
      <c r="I31" s="115">
        <f t="shared" si="6"/>
        <v>2</v>
      </c>
      <c r="J31" s="115">
        <f t="shared" si="7"/>
        <v>0</v>
      </c>
      <c r="K31" s="115">
        <f t="shared" si="8"/>
        <v>5</v>
      </c>
      <c r="L31" s="115">
        <f t="shared" si="9"/>
        <v>0</v>
      </c>
      <c r="M31" s="126">
        <f t="shared" si="10"/>
        <v>17</v>
      </c>
      <c r="N31" s="145">
        <v>10</v>
      </c>
      <c r="O31" s="145">
        <v>2</v>
      </c>
      <c r="P31" s="145">
        <v>0</v>
      </c>
      <c r="Q31" s="145">
        <v>5</v>
      </c>
      <c r="R31" s="145">
        <v>0</v>
      </c>
      <c r="S31" s="126">
        <f t="shared" si="11"/>
        <v>0</v>
      </c>
      <c r="T31" s="145">
        <v>0</v>
      </c>
      <c r="U31" s="145">
        <v>0</v>
      </c>
      <c r="V31" s="145">
        <v>0</v>
      </c>
      <c r="W31" s="145">
        <v>0</v>
      </c>
      <c r="X31" s="145">
        <v>0</v>
      </c>
      <c r="Y31" s="126">
        <f t="shared" si="2"/>
        <v>0</v>
      </c>
      <c r="Z31" s="145">
        <v>0</v>
      </c>
      <c r="AA31" s="145">
        <v>0</v>
      </c>
      <c r="AB31" s="145">
        <v>0</v>
      </c>
      <c r="AC31" s="145">
        <v>0</v>
      </c>
      <c r="AD31" s="145">
        <v>0</v>
      </c>
      <c r="AE31" s="126">
        <f t="shared" si="3"/>
        <v>0</v>
      </c>
      <c r="AF31" s="145">
        <v>0</v>
      </c>
      <c r="AG31" s="145">
        <v>0</v>
      </c>
      <c r="AH31" s="145">
        <v>0</v>
      </c>
      <c r="AI31" s="145">
        <v>0</v>
      </c>
      <c r="AJ31" s="145">
        <v>0</v>
      </c>
      <c r="AL31" s="148"/>
    </row>
    <row r="32" ht="39.6" spans="1:38">
      <c r="A32" s="36" t="s">
        <v>23</v>
      </c>
      <c r="B32" s="37">
        <v>504201</v>
      </c>
      <c r="C32" s="123">
        <v>420101</v>
      </c>
      <c r="D32" s="134" t="s">
        <v>109</v>
      </c>
      <c r="E32" s="121"/>
      <c r="F32" s="89" t="s">
        <v>275</v>
      </c>
      <c r="G32" s="114">
        <f t="shared" si="4"/>
        <v>14</v>
      </c>
      <c r="H32" s="115">
        <f t="shared" si="5"/>
        <v>0</v>
      </c>
      <c r="I32" s="115">
        <f t="shared" si="6"/>
        <v>10</v>
      </c>
      <c r="J32" s="115">
        <f t="shared" si="7"/>
        <v>0</v>
      </c>
      <c r="K32" s="115">
        <f t="shared" si="8"/>
        <v>4</v>
      </c>
      <c r="L32" s="115">
        <f t="shared" si="9"/>
        <v>0</v>
      </c>
      <c r="M32" s="126">
        <f t="shared" si="10"/>
        <v>14</v>
      </c>
      <c r="N32" s="146">
        <v>0</v>
      </c>
      <c r="O32" s="146">
        <v>10</v>
      </c>
      <c r="P32" s="146">
        <v>0</v>
      </c>
      <c r="Q32" s="146">
        <v>4</v>
      </c>
      <c r="R32" s="146">
        <v>0</v>
      </c>
      <c r="S32" s="126">
        <f t="shared" si="11"/>
        <v>0</v>
      </c>
      <c r="T32" s="145">
        <v>0</v>
      </c>
      <c r="U32" s="145">
        <v>0</v>
      </c>
      <c r="V32" s="145">
        <v>0</v>
      </c>
      <c r="W32" s="145">
        <v>0</v>
      </c>
      <c r="X32" s="145">
        <v>0</v>
      </c>
      <c r="Y32" s="126">
        <f t="shared" si="2"/>
        <v>0</v>
      </c>
      <c r="Z32" s="145">
        <v>0</v>
      </c>
      <c r="AA32" s="145">
        <v>0</v>
      </c>
      <c r="AB32" s="145">
        <v>0</v>
      </c>
      <c r="AC32" s="145">
        <v>0</v>
      </c>
      <c r="AD32" s="145">
        <v>0</v>
      </c>
      <c r="AE32" s="126">
        <f t="shared" si="3"/>
        <v>0</v>
      </c>
      <c r="AF32" s="145">
        <v>0</v>
      </c>
      <c r="AG32" s="145">
        <v>0</v>
      </c>
      <c r="AH32" s="145">
        <v>0</v>
      </c>
      <c r="AI32" s="145">
        <v>0</v>
      </c>
      <c r="AJ32" s="145">
        <v>0</v>
      </c>
      <c r="AL32" s="148"/>
    </row>
    <row r="33" ht="40.35" spans="1:38">
      <c r="A33" s="123" t="s">
        <v>23</v>
      </c>
      <c r="B33" s="123">
        <v>503814</v>
      </c>
      <c r="C33" s="87">
        <v>381401</v>
      </c>
      <c r="D33" s="88" t="s">
        <v>167</v>
      </c>
      <c r="E33" s="87"/>
      <c r="F33" s="89" t="s">
        <v>275</v>
      </c>
      <c r="G33" s="114">
        <f t="shared" si="4"/>
        <v>4627</v>
      </c>
      <c r="H33" s="115">
        <f t="shared" si="5"/>
        <v>2897</v>
      </c>
      <c r="I33" s="115">
        <f t="shared" si="6"/>
        <v>591</v>
      </c>
      <c r="J33" s="115">
        <f t="shared" si="7"/>
        <v>7</v>
      </c>
      <c r="K33" s="115">
        <f t="shared" si="8"/>
        <v>1128</v>
      </c>
      <c r="L33" s="115">
        <f t="shared" si="9"/>
        <v>4</v>
      </c>
      <c r="M33" s="126">
        <f t="shared" si="10"/>
        <v>1062</v>
      </c>
      <c r="N33" s="147">
        <v>683</v>
      </c>
      <c r="O33" s="147">
        <v>145</v>
      </c>
      <c r="P33" s="147">
        <v>2</v>
      </c>
      <c r="Q33" s="147">
        <v>232</v>
      </c>
      <c r="R33" s="147">
        <v>0</v>
      </c>
      <c r="S33" s="126">
        <f t="shared" si="11"/>
        <v>1443</v>
      </c>
      <c r="T33" s="147">
        <v>813</v>
      </c>
      <c r="U33" s="147">
        <v>198</v>
      </c>
      <c r="V33" s="147">
        <v>3</v>
      </c>
      <c r="W33" s="147">
        <v>428</v>
      </c>
      <c r="X33" s="147">
        <v>1</v>
      </c>
      <c r="Y33" s="126">
        <f t="shared" si="2"/>
        <v>1062</v>
      </c>
      <c r="Z33" s="147">
        <v>701</v>
      </c>
      <c r="AA33" s="147">
        <v>124</v>
      </c>
      <c r="AB33" s="147">
        <v>1</v>
      </c>
      <c r="AC33" s="147">
        <v>234</v>
      </c>
      <c r="AD33" s="147">
        <v>2</v>
      </c>
      <c r="AE33" s="126">
        <f t="shared" si="3"/>
        <v>1060</v>
      </c>
      <c r="AF33" s="147">
        <v>700</v>
      </c>
      <c r="AG33" s="147">
        <v>124</v>
      </c>
      <c r="AH33" s="147">
        <v>1</v>
      </c>
      <c r="AI33" s="147">
        <v>234</v>
      </c>
      <c r="AJ33" s="147">
        <v>1</v>
      </c>
      <c r="AL33" s="58"/>
    </row>
    <row r="34" ht="15.15" spans="1:36">
      <c r="A34" s="92"/>
      <c r="B34" s="93"/>
      <c r="C34" s="94"/>
      <c r="D34" s="95" t="s">
        <v>162</v>
      </c>
      <c r="E34" s="96"/>
      <c r="F34" s="144"/>
      <c r="G34" s="124">
        <f>SUM(G7:G33)</f>
        <v>103538</v>
      </c>
      <c r="H34" s="124">
        <f t="shared" ref="H34:AJ34" si="12">SUM(H7:H33)</f>
        <v>25598</v>
      </c>
      <c r="I34" s="124">
        <f t="shared" si="12"/>
        <v>38326</v>
      </c>
      <c r="J34" s="124">
        <f t="shared" si="12"/>
        <v>1456</v>
      </c>
      <c r="K34" s="124">
        <f t="shared" si="12"/>
        <v>37211</v>
      </c>
      <c r="L34" s="124">
        <f t="shared" si="12"/>
        <v>947</v>
      </c>
      <c r="M34" s="124">
        <f t="shared" si="12"/>
        <v>23077</v>
      </c>
      <c r="N34" s="124">
        <f t="shared" si="12"/>
        <v>5702</v>
      </c>
      <c r="O34" s="124">
        <f t="shared" si="12"/>
        <v>8617</v>
      </c>
      <c r="P34" s="124">
        <f t="shared" si="12"/>
        <v>352</v>
      </c>
      <c r="Q34" s="124">
        <f t="shared" si="12"/>
        <v>8287</v>
      </c>
      <c r="R34" s="124">
        <f t="shared" si="12"/>
        <v>119</v>
      </c>
      <c r="S34" s="124">
        <f t="shared" si="12"/>
        <v>26589</v>
      </c>
      <c r="T34" s="124">
        <f t="shared" si="12"/>
        <v>6722</v>
      </c>
      <c r="U34" s="124">
        <f t="shared" si="12"/>
        <v>9672</v>
      </c>
      <c r="V34" s="124">
        <f t="shared" si="12"/>
        <v>356</v>
      </c>
      <c r="W34" s="124">
        <f t="shared" si="12"/>
        <v>9736</v>
      </c>
      <c r="X34" s="124">
        <f t="shared" si="12"/>
        <v>103</v>
      </c>
      <c r="Y34" s="124">
        <f t="shared" si="12"/>
        <v>27095</v>
      </c>
      <c r="Z34" s="124">
        <f t="shared" si="12"/>
        <v>6633</v>
      </c>
      <c r="AA34" s="124">
        <f t="shared" si="12"/>
        <v>10074</v>
      </c>
      <c r="AB34" s="124">
        <f t="shared" si="12"/>
        <v>375</v>
      </c>
      <c r="AC34" s="124">
        <f t="shared" si="12"/>
        <v>9650</v>
      </c>
      <c r="AD34" s="124">
        <f t="shared" si="12"/>
        <v>363</v>
      </c>
      <c r="AE34" s="124">
        <f t="shared" si="12"/>
        <v>26777</v>
      </c>
      <c r="AF34" s="124">
        <f t="shared" si="12"/>
        <v>6541</v>
      </c>
      <c r="AG34" s="124">
        <f t="shared" si="12"/>
        <v>9963</v>
      </c>
      <c r="AH34" s="124">
        <f t="shared" si="12"/>
        <v>373</v>
      </c>
      <c r="AI34" s="124">
        <f t="shared" si="12"/>
        <v>9538</v>
      </c>
      <c r="AJ34" s="124">
        <f t="shared" si="12"/>
        <v>362</v>
      </c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conditionalFormatting sqref="A3:AI3">
    <cfRule type="cellIs" dxfId="0" priority="5" operator="lessThan">
      <formula>0</formula>
    </cfRule>
  </conditionalFormatting>
  <conditionalFormatting sqref="C3">
    <cfRule type="duplicateValues" dxfId="1" priority="6"/>
  </conditionalFormatting>
  <conditionalFormatting sqref="A31:C31">
    <cfRule type="cellIs" dxfId="0" priority="42" operator="lessThan">
      <formula>0</formula>
    </cfRule>
  </conditionalFormatting>
  <conditionalFormatting sqref="A31:B31">
    <cfRule type="cellIs" dxfId="0" priority="41" operator="lessThan">
      <formula>0</formula>
    </cfRule>
    <cfRule type="cellIs" dxfId="0" priority="40" operator="lessThan">
      <formula>0</formula>
    </cfRule>
    <cfRule type="cellIs" dxfId="0" priority="39" operator="lessThan">
      <formula>0</formula>
    </cfRule>
    <cfRule type="cellIs" dxfId="0" priority="38" operator="lessThan">
      <formula>0</formula>
    </cfRule>
  </conditionalFormatting>
  <conditionalFormatting sqref="C31">
    <cfRule type="duplicateValues" dxfId="1" priority="44"/>
    <cfRule type="duplicateValues" dxfId="1" priority="45"/>
    <cfRule type="duplicateValues" dxfId="1" priority="46"/>
  </conditionalFormatting>
  <conditionalFormatting sqref="D31">
    <cfRule type="cellIs" dxfId="0" priority="43" operator="lessThan">
      <formula>0</formula>
    </cfRule>
  </conditionalFormatting>
  <conditionalFormatting sqref="A32">
    <cfRule type="cellIs" dxfId="0" priority="34" operator="lessThan">
      <formula>0</formula>
    </cfRule>
  </conditionalFormatting>
  <conditionalFormatting sqref="A32:B32">
    <cfRule type="cellIs" dxfId="0" priority="32" operator="lessThan">
      <formula>0</formula>
    </cfRule>
    <cfRule type="cellIs" dxfId="0" priority="31" operator="lessThan">
      <formula>0</formula>
    </cfRule>
    <cfRule type="cellIs" dxfId="0" priority="30" operator="lessThan">
      <formula>0</formula>
    </cfRule>
    <cfRule type="cellIs" dxfId="0" priority="29" operator="lessThan">
      <formula>0</formula>
    </cfRule>
  </conditionalFormatting>
  <conditionalFormatting sqref="B32:C32">
    <cfRule type="cellIs" dxfId="0" priority="33" operator="lessThan">
      <formula>0</formula>
    </cfRule>
  </conditionalFormatting>
  <conditionalFormatting sqref="C32">
    <cfRule type="duplicateValues" dxfId="1" priority="36"/>
    <cfRule type="duplicateValues" dxfId="1" priority="37"/>
  </conditionalFormatting>
  <conditionalFormatting sqref="D32">
    <cfRule type="cellIs" dxfId="0" priority="35" operator="lessThan">
      <formula>0</formula>
    </cfRule>
  </conditionalFormatting>
  <conditionalFormatting sqref="A33:D33">
    <cfRule type="cellIs" dxfId="0" priority="15" operator="lessThan">
      <formula>0</formula>
    </cfRule>
  </conditionalFormatting>
  <conditionalFormatting sqref="A33:B33">
    <cfRule type="cellIs" dxfId="0" priority="14" operator="lessThan">
      <formula>0</formula>
    </cfRule>
    <cfRule type="cellIs" dxfId="0" priority="13" operator="lessThan">
      <formula>0</formula>
    </cfRule>
    <cfRule type="cellIs" dxfId="0" priority="12" operator="lessThan">
      <formula>0</formula>
    </cfRule>
    <cfRule type="cellIs" dxfId="0" priority="11" operator="lessThan">
      <formula>0</formula>
    </cfRule>
  </conditionalFormatting>
  <conditionalFormatting sqref="C33">
    <cfRule type="duplicateValues" dxfId="1" priority="16"/>
    <cfRule type="duplicateValues" dxfId="1" priority="9"/>
    <cfRule type="duplicateValues" dxfId="1" priority="10"/>
  </conditionalFormatting>
  <conditionalFormatting sqref="E33">
    <cfRule type="cellIs" dxfId="0" priority="17" operator="lessThan">
      <formula>0</formula>
    </cfRule>
  </conditionalFormatting>
  <conditionalFormatting sqref="AL33">
    <cfRule type="cellIs" dxfId="2" priority="23" operator="greaterThan">
      <formula>0</formula>
    </cfRule>
    <cfRule type="cellIs" dxfId="0" priority="24" operator="lessThan">
      <formula>0</formula>
    </cfRule>
  </conditionalFormatting>
  <conditionalFormatting sqref="C1:C2">
    <cfRule type="duplicateValues" dxfId="1" priority="4"/>
  </conditionalFormatting>
  <conditionalFormatting sqref="C4:C6">
    <cfRule type="duplicateValues" dxfId="1" priority="115"/>
  </conditionalFormatting>
  <conditionalFormatting sqref="C7:C30">
    <cfRule type="duplicateValues" dxfId="1" priority="940"/>
    <cfRule type="duplicateValues" dxfId="1" priority="942"/>
    <cfRule type="duplicateValues" dxfId="1" priority="943"/>
  </conditionalFormatting>
  <conditionalFormatting sqref="A34:F34;A4:AK6;E7:F32;A7:D30;F33;AJ1:AK3;AM1:XFD6">
    <cfRule type="cellIs" dxfId="0" priority="113" operator="lessThan">
      <formula>0</formula>
    </cfRule>
  </conditionalFormatting>
  <conditionalFormatting sqref="B1:AC1;B2:AI2;AG1:AI1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49977111117893"/>
  </sheetPr>
  <dimension ref="A1:AJ113"/>
  <sheetViews>
    <sheetView zoomScale="70" zoomScaleNormal="70" workbookViewId="0">
      <pane xSplit="6" ySplit="6" topLeftCell="M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1" width="10.8518518518519" style="6" customWidth="1"/>
    <col min="2" max="3" width="8.71296296296296" style="6"/>
    <col min="4" max="4" width="36.712962962963" style="6" customWidth="1"/>
    <col min="5" max="5" width="10.287037037037" style="106" hidden="1" customWidth="1"/>
    <col min="6" max="6" width="14.8518518518519" style="6" customWidth="1"/>
    <col min="7" max="24" width="8.71296296296296" style="6"/>
    <col min="25" max="36" width="8.71296296296296" style="6" customWidth="1"/>
    <col min="37" max="16384" width="8.71296296296296" style="6"/>
  </cols>
  <sheetData>
    <row r="1" ht="15.6" spans="1:36">
      <c r="A1" s="7" t="s">
        <v>423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74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137"/>
    </row>
    <row r="5" ht="15" customHeight="1" spans="1:36">
      <c r="A5" s="75"/>
      <c r="B5" s="76"/>
      <c r="C5" s="77"/>
      <c r="D5" s="76"/>
      <c r="E5" s="76"/>
      <c r="F5" s="78"/>
      <c r="G5" s="79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38"/>
    </row>
    <row r="6" ht="66.75" spans="1:36">
      <c r="A6" s="108"/>
      <c r="B6" s="81"/>
      <c r="C6" s="82"/>
      <c r="D6" s="81"/>
      <c r="E6" s="81"/>
      <c r="F6" s="109"/>
      <c r="G6" s="110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139" t="s">
        <v>22</v>
      </c>
    </row>
    <row r="7" ht="39.6" spans="1:36">
      <c r="A7" s="36" t="s">
        <v>23</v>
      </c>
      <c r="B7" s="37">
        <v>500101</v>
      </c>
      <c r="C7" s="111">
        <v>10101</v>
      </c>
      <c r="D7" s="112" t="s">
        <v>24</v>
      </c>
      <c r="E7" s="111">
        <v>3</v>
      </c>
      <c r="F7" s="113" t="s">
        <v>275</v>
      </c>
      <c r="G7" s="114">
        <f>SUM(H7:L7)</f>
        <v>31388</v>
      </c>
      <c r="H7" s="115">
        <f>N7+T7+Z7+AF7</f>
        <v>688</v>
      </c>
      <c r="I7" s="115">
        <f t="shared" ref="I7:L7" si="0">O7+U7+AA7+AG7</f>
        <v>21528</v>
      </c>
      <c r="J7" s="115">
        <f t="shared" si="0"/>
        <v>70</v>
      </c>
      <c r="K7" s="115">
        <f t="shared" si="0"/>
        <v>7665</v>
      </c>
      <c r="L7" s="115">
        <f t="shared" si="0"/>
        <v>1437</v>
      </c>
      <c r="M7" s="126">
        <f>SUM(N7:R7)</f>
        <v>2886</v>
      </c>
      <c r="N7" s="136">
        <v>45</v>
      </c>
      <c r="O7" s="136">
        <v>1967</v>
      </c>
      <c r="P7" s="136">
        <v>21</v>
      </c>
      <c r="Q7" s="136">
        <v>765</v>
      </c>
      <c r="R7" s="136">
        <v>88</v>
      </c>
      <c r="S7" s="126">
        <f>SUM(T7:X7)</f>
        <v>4011</v>
      </c>
      <c r="T7" s="136">
        <v>59</v>
      </c>
      <c r="U7" s="136">
        <v>2752</v>
      </c>
      <c r="V7" s="136">
        <v>5</v>
      </c>
      <c r="W7" s="136">
        <v>1006</v>
      </c>
      <c r="X7" s="136">
        <v>189</v>
      </c>
      <c r="Y7" s="126">
        <f t="shared" ref="Y7:Y66" si="1">SUM(Z7:AD7)</f>
        <v>12246</v>
      </c>
      <c r="Z7" s="136">
        <v>292</v>
      </c>
      <c r="AA7" s="136">
        <v>8405</v>
      </c>
      <c r="AB7" s="136">
        <v>22</v>
      </c>
      <c r="AC7" s="136">
        <v>2947</v>
      </c>
      <c r="AD7" s="136">
        <v>580</v>
      </c>
      <c r="AE7" s="126">
        <f t="shared" ref="AE7:AE66" si="2">SUM(AF7:AJ7)</f>
        <v>12245</v>
      </c>
      <c r="AF7" s="136">
        <v>292</v>
      </c>
      <c r="AG7" s="136">
        <v>8404</v>
      </c>
      <c r="AH7" s="136">
        <v>22</v>
      </c>
      <c r="AI7" s="136">
        <v>2947</v>
      </c>
      <c r="AJ7" s="136">
        <v>580</v>
      </c>
    </row>
    <row r="8" ht="39.6" spans="1:36">
      <c r="A8" s="36" t="s">
        <v>23</v>
      </c>
      <c r="B8" s="37">
        <v>500201</v>
      </c>
      <c r="C8" s="87">
        <v>20101</v>
      </c>
      <c r="D8" s="88" t="s">
        <v>32</v>
      </c>
      <c r="E8" s="87">
        <v>3</v>
      </c>
      <c r="F8" s="89" t="s">
        <v>275</v>
      </c>
      <c r="G8" s="114">
        <f t="shared" ref="G8:G67" si="3">SUM(H8:L8)</f>
        <v>5160</v>
      </c>
      <c r="H8" s="115">
        <f t="shared" ref="H8:H67" si="4">N8+T8+Z8+AF8</f>
        <v>8</v>
      </c>
      <c r="I8" s="115">
        <f t="shared" ref="I8:I67" si="5">O8+U8+AA8+AG8</f>
        <v>3452</v>
      </c>
      <c r="J8" s="115">
        <f t="shared" ref="J8:J67" si="6">P8+V8+AB8+AH8</f>
        <v>80</v>
      </c>
      <c r="K8" s="115">
        <f t="shared" ref="K8:K67" si="7">Q8+W8+AC8+AI8</f>
        <v>1618</v>
      </c>
      <c r="L8" s="115">
        <f t="shared" ref="L8:L67" si="8">R8+X8+AD8+AJ8</f>
        <v>2</v>
      </c>
      <c r="M8" s="126">
        <f t="shared" ref="M8:M67" si="9">SUM(N8:R8)</f>
        <v>0</v>
      </c>
      <c r="N8" s="136">
        <v>0</v>
      </c>
      <c r="O8" s="136">
        <v>0</v>
      </c>
      <c r="P8" s="136">
        <v>0</v>
      </c>
      <c r="Q8" s="136">
        <v>0</v>
      </c>
      <c r="R8" s="136">
        <v>0</v>
      </c>
      <c r="S8" s="126">
        <f t="shared" ref="S8:S67" si="10">SUM(T8:X8)</f>
        <v>9</v>
      </c>
      <c r="T8" s="136">
        <v>0</v>
      </c>
      <c r="U8" s="136">
        <v>7</v>
      </c>
      <c r="V8" s="136">
        <v>0</v>
      </c>
      <c r="W8" s="136">
        <v>2</v>
      </c>
      <c r="X8" s="136">
        <v>0</v>
      </c>
      <c r="Y8" s="126">
        <f t="shared" si="1"/>
        <v>2576</v>
      </c>
      <c r="Z8" s="136">
        <v>4</v>
      </c>
      <c r="AA8" s="136">
        <v>1723</v>
      </c>
      <c r="AB8" s="136">
        <v>40</v>
      </c>
      <c r="AC8" s="136">
        <v>808</v>
      </c>
      <c r="AD8" s="136">
        <v>1</v>
      </c>
      <c r="AE8" s="126">
        <f t="shared" si="2"/>
        <v>2575</v>
      </c>
      <c r="AF8" s="136">
        <v>4</v>
      </c>
      <c r="AG8" s="136">
        <v>1722</v>
      </c>
      <c r="AH8" s="136">
        <v>40</v>
      </c>
      <c r="AI8" s="136">
        <v>808</v>
      </c>
      <c r="AJ8" s="136">
        <v>1</v>
      </c>
    </row>
    <row r="9" ht="39.6" spans="1:36">
      <c r="A9" s="36" t="s">
        <v>23</v>
      </c>
      <c r="B9" s="37">
        <v>500301</v>
      </c>
      <c r="C9" s="87">
        <v>30101</v>
      </c>
      <c r="D9" s="88" t="s">
        <v>33</v>
      </c>
      <c r="E9" s="87">
        <v>3</v>
      </c>
      <c r="F9" s="89" t="s">
        <v>275</v>
      </c>
      <c r="G9" s="114">
        <f t="shared" si="3"/>
        <v>5740</v>
      </c>
      <c r="H9" s="115">
        <f t="shared" si="4"/>
        <v>158</v>
      </c>
      <c r="I9" s="115">
        <f t="shared" si="5"/>
        <v>2779</v>
      </c>
      <c r="J9" s="115">
        <f t="shared" si="6"/>
        <v>2</v>
      </c>
      <c r="K9" s="115">
        <f t="shared" si="7"/>
        <v>2795</v>
      </c>
      <c r="L9" s="115">
        <f t="shared" si="8"/>
        <v>6</v>
      </c>
      <c r="M9" s="126">
        <f t="shared" si="9"/>
        <v>948</v>
      </c>
      <c r="N9" s="136">
        <v>21</v>
      </c>
      <c r="O9" s="136">
        <v>492</v>
      </c>
      <c r="P9" s="136">
        <v>2</v>
      </c>
      <c r="Q9" s="136">
        <v>433</v>
      </c>
      <c r="R9" s="136">
        <v>0</v>
      </c>
      <c r="S9" s="126">
        <f t="shared" si="10"/>
        <v>1492</v>
      </c>
      <c r="T9" s="136">
        <v>41</v>
      </c>
      <c r="U9" s="136">
        <v>722</v>
      </c>
      <c r="V9" s="136">
        <v>0</v>
      </c>
      <c r="W9" s="136">
        <v>728</v>
      </c>
      <c r="X9" s="136">
        <v>1</v>
      </c>
      <c r="Y9" s="126">
        <f t="shared" si="1"/>
        <v>1650</v>
      </c>
      <c r="Z9" s="136">
        <v>51</v>
      </c>
      <c r="AA9" s="136">
        <v>765</v>
      </c>
      <c r="AB9" s="136">
        <v>0</v>
      </c>
      <c r="AC9" s="136">
        <v>833</v>
      </c>
      <c r="AD9" s="136">
        <v>1</v>
      </c>
      <c r="AE9" s="126">
        <f t="shared" si="2"/>
        <v>1650</v>
      </c>
      <c r="AF9" s="136">
        <v>45</v>
      </c>
      <c r="AG9" s="136">
        <v>800</v>
      </c>
      <c r="AH9" s="136">
        <v>0</v>
      </c>
      <c r="AI9" s="136">
        <v>801</v>
      </c>
      <c r="AJ9" s="136">
        <v>4</v>
      </c>
    </row>
    <row r="10" ht="39.6" spans="1:36">
      <c r="A10" s="36" t="s">
        <v>23</v>
      </c>
      <c r="B10" s="37">
        <v>500302</v>
      </c>
      <c r="C10" s="87">
        <v>30201</v>
      </c>
      <c r="D10" s="88" t="s">
        <v>34</v>
      </c>
      <c r="E10" s="87">
        <v>3</v>
      </c>
      <c r="F10" s="89" t="s">
        <v>275</v>
      </c>
      <c r="G10" s="114">
        <f t="shared" si="3"/>
        <v>2485</v>
      </c>
      <c r="H10" s="115">
        <f t="shared" si="4"/>
        <v>37</v>
      </c>
      <c r="I10" s="115">
        <f t="shared" si="5"/>
        <v>1121</v>
      </c>
      <c r="J10" s="115">
        <f t="shared" si="6"/>
        <v>0</v>
      </c>
      <c r="K10" s="115">
        <f t="shared" si="7"/>
        <v>1326</v>
      </c>
      <c r="L10" s="115">
        <f t="shared" si="8"/>
        <v>1</v>
      </c>
      <c r="M10" s="126">
        <f t="shared" si="9"/>
        <v>276</v>
      </c>
      <c r="N10" s="136">
        <v>6</v>
      </c>
      <c r="O10" s="136">
        <v>138</v>
      </c>
      <c r="P10" s="136">
        <v>0</v>
      </c>
      <c r="Q10" s="136">
        <v>132</v>
      </c>
      <c r="R10" s="136">
        <v>0</v>
      </c>
      <c r="S10" s="126">
        <f t="shared" si="10"/>
        <v>293</v>
      </c>
      <c r="T10" s="136">
        <v>1</v>
      </c>
      <c r="U10" s="136">
        <v>132</v>
      </c>
      <c r="V10" s="136">
        <v>0</v>
      </c>
      <c r="W10" s="136">
        <v>159</v>
      </c>
      <c r="X10" s="136">
        <v>1</v>
      </c>
      <c r="Y10" s="126">
        <f t="shared" si="1"/>
        <v>958</v>
      </c>
      <c r="Z10" s="136">
        <v>15</v>
      </c>
      <c r="AA10" s="136">
        <v>425</v>
      </c>
      <c r="AB10" s="136">
        <v>0</v>
      </c>
      <c r="AC10" s="136">
        <v>518</v>
      </c>
      <c r="AD10" s="136">
        <v>0</v>
      </c>
      <c r="AE10" s="126">
        <f t="shared" si="2"/>
        <v>958</v>
      </c>
      <c r="AF10" s="136">
        <v>15</v>
      </c>
      <c r="AG10" s="136">
        <v>426</v>
      </c>
      <c r="AH10" s="136">
        <v>0</v>
      </c>
      <c r="AI10" s="136">
        <v>517</v>
      </c>
      <c r="AJ10" s="136">
        <v>0</v>
      </c>
    </row>
    <row r="11" ht="39.6" spans="1:36">
      <c r="A11" s="36" t="s">
        <v>23</v>
      </c>
      <c r="B11" s="37">
        <v>500416</v>
      </c>
      <c r="C11" s="87">
        <v>41601</v>
      </c>
      <c r="D11" s="88" t="s">
        <v>35</v>
      </c>
      <c r="E11" s="87">
        <v>3</v>
      </c>
      <c r="F11" s="89" t="s">
        <v>275</v>
      </c>
      <c r="G11" s="114">
        <f t="shared" si="3"/>
        <v>7770</v>
      </c>
      <c r="H11" s="115">
        <f t="shared" si="4"/>
        <v>3373</v>
      </c>
      <c r="I11" s="115">
        <f t="shared" si="5"/>
        <v>3491</v>
      </c>
      <c r="J11" s="115">
        <f t="shared" si="6"/>
        <v>76</v>
      </c>
      <c r="K11" s="115">
        <f t="shared" si="7"/>
        <v>761</v>
      </c>
      <c r="L11" s="115">
        <f t="shared" si="8"/>
        <v>69</v>
      </c>
      <c r="M11" s="126">
        <f t="shared" si="9"/>
        <v>757</v>
      </c>
      <c r="N11" s="136">
        <v>419</v>
      </c>
      <c r="O11" s="136">
        <v>264</v>
      </c>
      <c r="P11" s="136">
        <v>0</v>
      </c>
      <c r="Q11" s="136">
        <v>73</v>
      </c>
      <c r="R11" s="136">
        <v>1</v>
      </c>
      <c r="S11" s="126">
        <f t="shared" si="10"/>
        <v>763</v>
      </c>
      <c r="T11" s="136">
        <v>456</v>
      </c>
      <c r="U11" s="136">
        <v>245</v>
      </c>
      <c r="V11" s="136">
        <v>0</v>
      </c>
      <c r="W11" s="136">
        <v>62</v>
      </c>
      <c r="X11" s="136">
        <v>0</v>
      </c>
      <c r="Y11" s="126">
        <f t="shared" si="1"/>
        <v>3125</v>
      </c>
      <c r="Z11" s="136">
        <v>1249</v>
      </c>
      <c r="AA11" s="136">
        <v>1491</v>
      </c>
      <c r="AB11" s="136">
        <v>38</v>
      </c>
      <c r="AC11" s="136">
        <v>313</v>
      </c>
      <c r="AD11" s="136">
        <v>34</v>
      </c>
      <c r="AE11" s="126">
        <f t="shared" si="2"/>
        <v>3125</v>
      </c>
      <c r="AF11" s="136">
        <v>1249</v>
      </c>
      <c r="AG11" s="136">
        <v>1491</v>
      </c>
      <c r="AH11" s="136">
        <v>38</v>
      </c>
      <c r="AI11" s="136">
        <v>313</v>
      </c>
      <c r="AJ11" s="136">
        <v>34</v>
      </c>
    </row>
    <row r="12" ht="39.6" spans="1:36">
      <c r="A12" s="36" t="s">
        <v>23</v>
      </c>
      <c r="B12" s="37">
        <v>500501</v>
      </c>
      <c r="C12" s="87">
        <v>50101</v>
      </c>
      <c r="D12" s="88" t="s">
        <v>36</v>
      </c>
      <c r="E12" s="87">
        <v>3</v>
      </c>
      <c r="F12" s="89" t="s">
        <v>275</v>
      </c>
      <c r="G12" s="114">
        <f t="shared" si="3"/>
        <v>5671</v>
      </c>
      <c r="H12" s="115">
        <f t="shared" si="4"/>
        <v>5060</v>
      </c>
      <c r="I12" s="115">
        <f t="shared" si="5"/>
        <v>235</v>
      </c>
      <c r="J12" s="115">
        <f t="shared" si="6"/>
        <v>13</v>
      </c>
      <c r="K12" s="115">
        <f t="shared" si="7"/>
        <v>352</v>
      </c>
      <c r="L12" s="115">
        <f t="shared" si="8"/>
        <v>11</v>
      </c>
      <c r="M12" s="126">
        <f t="shared" si="9"/>
        <v>896</v>
      </c>
      <c r="N12" s="136">
        <v>831</v>
      </c>
      <c r="O12" s="136">
        <v>21</v>
      </c>
      <c r="P12" s="136">
        <v>2</v>
      </c>
      <c r="Q12" s="136">
        <v>41</v>
      </c>
      <c r="R12" s="136">
        <v>1</v>
      </c>
      <c r="S12" s="126">
        <f t="shared" si="10"/>
        <v>625</v>
      </c>
      <c r="T12" s="136">
        <v>585</v>
      </c>
      <c r="U12" s="136">
        <v>8</v>
      </c>
      <c r="V12" s="136">
        <v>1</v>
      </c>
      <c r="W12" s="136">
        <v>31</v>
      </c>
      <c r="X12" s="136">
        <v>0</v>
      </c>
      <c r="Y12" s="126">
        <f t="shared" si="1"/>
        <v>2075</v>
      </c>
      <c r="Z12" s="136">
        <v>1822</v>
      </c>
      <c r="AA12" s="136">
        <v>103</v>
      </c>
      <c r="AB12" s="136">
        <v>5</v>
      </c>
      <c r="AC12" s="136">
        <v>140</v>
      </c>
      <c r="AD12" s="136">
        <v>5</v>
      </c>
      <c r="AE12" s="126">
        <f t="shared" si="2"/>
        <v>2075</v>
      </c>
      <c r="AF12" s="136">
        <v>1822</v>
      </c>
      <c r="AG12" s="136">
        <v>103</v>
      </c>
      <c r="AH12" s="136">
        <v>5</v>
      </c>
      <c r="AI12" s="136">
        <v>140</v>
      </c>
      <c r="AJ12" s="136">
        <v>5</v>
      </c>
    </row>
    <row r="13" ht="39.6" spans="1:36">
      <c r="A13" s="36" t="s">
        <v>23</v>
      </c>
      <c r="B13" s="37">
        <v>500601</v>
      </c>
      <c r="C13" s="87">
        <v>60101</v>
      </c>
      <c r="D13" s="88" t="s">
        <v>37</v>
      </c>
      <c r="E13" s="87">
        <v>3</v>
      </c>
      <c r="F13" s="89" t="s">
        <v>275</v>
      </c>
      <c r="G13" s="114">
        <f t="shared" si="3"/>
        <v>7231</v>
      </c>
      <c r="H13" s="115">
        <f t="shared" si="4"/>
        <v>53</v>
      </c>
      <c r="I13" s="115">
        <f t="shared" si="5"/>
        <v>4261</v>
      </c>
      <c r="J13" s="115">
        <f t="shared" si="6"/>
        <v>6</v>
      </c>
      <c r="K13" s="115">
        <f t="shared" si="7"/>
        <v>2909</v>
      </c>
      <c r="L13" s="115">
        <f t="shared" si="8"/>
        <v>2</v>
      </c>
      <c r="M13" s="126">
        <f t="shared" si="9"/>
        <v>1499</v>
      </c>
      <c r="N13" s="136">
        <v>14</v>
      </c>
      <c r="O13" s="136">
        <v>816</v>
      </c>
      <c r="P13" s="136">
        <v>0</v>
      </c>
      <c r="Q13" s="136">
        <v>669</v>
      </c>
      <c r="R13" s="136">
        <v>0</v>
      </c>
      <c r="S13" s="126">
        <f t="shared" si="10"/>
        <v>1501</v>
      </c>
      <c r="T13" s="136">
        <v>13</v>
      </c>
      <c r="U13" s="136">
        <v>786</v>
      </c>
      <c r="V13" s="136">
        <v>2</v>
      </c>
      <c r="W13" s="136">
        <v>700</v>
      </c>
      <c r="X13" s="136">
        <v>0</v>
      </c>
      <c r="Y13" s="126">
        <f t="shared" si="1"/>
        <v>2731</v>
      </c>
      <c r="Z13" s="136">
        <v>13</v>
      </c>
      <c r="AA13" s="136">
        <v>1945</v>
      </c>
      <c r="AB13" s="136">
        <v>2</v>
      </c>
      <c r="AC13" s="136">
        <v>770</v>
      </c>
      <c r="AD13" s="136">
        <v>1</v>
      </c>
      <c r="AE13" s="126">
        <f t="shared" si="2"/>
        <v>1500</v>
      </c>
      <c r="AF13" s="136">
        <v>13</v>
      </c>
      <c r="AG13" s="136">
        <v>714</v>
      </c>
      <c r="AH13" s="136">
        <v>2</v>
      </c>
      <c r="AI13" s="136">
        <v>770</v>
      </c>
      <c r="AJ13" s="136">
        <v>1</v>
      </c>
    </row>
    <row r="14" ht="39.6" spans="1:36">
      <c r="A14" s="36" t="s">
        <v>23</v>
      </c>
      <c r="B14" s="37">
        <v>500701</v>
      </c>
      <c r="C14" s="87">
        <v>70101</v>
      </c>
      <c r="D14" s="88" t="s">
        <v>38</v>
      </c>
      <c r="E14" s="87">
        <v>3</v>
      </c>
      <c r="F14" s="89" t="s">
        <v>275</v>
      </c>
      <c r="G14" s="114">
        <f t="shared" si="3"/>
        <v>1744</v>
      </c>
      <c r="H14" s="115">
        <f t="shared" si="4"/>
        <v>1682</v>
      </c>
      <c r="I14" s="115">
        <f t="shared" si="5"/>
        <v>39</v>
      </c>
      <c r="J14" s="115">
        <f t="shared" si="6"/>
        <v>0</v>
      </c>
      <c r="K14" s="115">
        <f t="shared" si="7"/>
        <v>23</v>
      </c>
      <c r="L14" s="115">
        <f t="shared" si="8"/>
        <v>0</v>
      </c>
      <c r="M14" s="126">
        <f t="shared" si="9"/>
        <v>233</v>
      </c>
      <c r="N14" s="136">
        <v>232</v>
      </c>
      <c r="O14" s="136">
        <v>1</v>
      </c>
      <c r="P14" s="136">
        <v>0</v>
      </c>
      <c r="Q14" s="136">
        <v>0</v>
      </c>
      <c r="R14" s="136">
        <v>0</v>
      </c>
      <c r="S14" s="126">
        <f t="shared" si="10"/>
        <v>201</v>
      </c>
      <c r="T14" s="136">
        <v>198</v>
      </c>
      <c r="U14" s="136">
        <v>2</v>
      </c>
      <c r="V14" s="136">
        <v>0</v>
      </c>
      <c r="W14" s="136">
        <v>1</v>
      </c>
      <c r="X14" s="136">
        <v>0</v>
      </c>
      <c r="Y14" s="126">
        <f t="shared" si="1"/>
        <v>655</v>
      </c>
      <c r="Z14" s="136">
        <v>626</v>
      </c>
      <c r="AA14" s="136">
        <v>18</v>
      </c>
      <c r="AB14" s="136">
        <v>0</v>
      </c>
      <c r="AC14" s="136">
        <v>11</v>
      </c>
      <c r="AD14" s="136">
        <v>0</v>
      </c>
      <c r="AE14" s="126">
        <f t="shared" si="2"/>
        <v>655</v>
      </c>
      <c r="AF14" s="136">
        <v>626</v>
      </c>
      <c r="AG14" s="136">
        <v>18</v>
      </c>
      <c r="AH14" s="136">
        <v>0</v>
      </c>
      <c r="AI14" s="136">
        <v>11</v>
      </c>
      <c r="AJ14" s="136">
        <v>0</v>
      </c>
    </row>
    <row r="15" ht="39.6" spans="1:36">
      <c r="A15" s="36" t="s">
        <v>39</v>
      </c>
      <c r="B15" s="37">
        <v>500702</v>
      </c>
      <c r="C15" s="87">
        <v>70301</v>
      </c>
      <c r="D15" s="88" t="s">
        <v>40</v>
      </c>
      <c r="E15" s="87">
        <v>3</v>
      </c>
      <c r="F15" s="89" t="s">
        <v>275</v>
      </c>
      <c r="G15" s="114">
        <f t="shared" si="3"/>
        <v>2700</v>
      </c>
      <c r="H15" s="115">
        <f t="shared" si="4"/>
        <v>2634</v>
      </c>
      <c r="I15" s="115">
        <f t="shared" si="5"/>
        <v>29</v>
      </c>
      <c r="J15" s="115">
        <f t="shared" si="6"/>
        <v>4</v>
      </c>
      <c r="K15" s="115">
        <f t="shared" si="7"/>
        <v>29</v>
      </c>
      <c r="L15" s="115">
        <f t="shared" si="8"/>
        <v>4</v>
      </c>
      <c r="M15" s="126">
        <f t="shared" si="9"/>
        <v>675</v>
      </c>
      <c r="N15" s="136">
        <v>669</v>
      </c>
      <c r="O15" s="136">
        <v>3</v>
      </c>
      <c r="P15" s="136">
        <v>0</v>
      </c>
      <c r="Q15" s="136">
        <v>3</v>
      </c>
      <c r="R15" s="136">
        <v>0</v>
      </c>
      <c r="S15" s="126">
        <f t="shared" si="10"/>
        <v>646</v>
      </c>
      <c r="T15" s="136">
        <v>642</v>
      </c>
      <c r="U15" s="136">
        <v>2</v>
      </c>
      <c r="V15" s="136">
        <v>0</v>
      </c>
      <c r="W15" s="136">
        <v>2</v>
      </c>
      <c r="X15" s="136">
        <v>0</v>
      </c>
      <c r="Y15" s="126">
        <f t="shared" si="1"/>
        <v>690</v>
      </c>
      <c r="Z15" s="136">
        <v>662</v>
      </c>
      <c r="AA15" s="136">
        <v>12</v>
      </c>
      <c r="AB15" s="136">
        <v>2</v>
      </c>
      <c r="AC15" s="136">
        <v>12</v>
      </c>
      <c r="AD15" s="136">
        <v>2</v>
      </c>
      <c r="AE15" s="126">
        <f t="shared" si="2"/>
        <v>689</v>
      </c>
      <c r="AF15" s="136">
        <v>661</v>
      </c>
      <c r="AG15" s="136">
        <v>12</v>
      </c>
      <c r="AH15" s="136">
        <v>2</v>
      </c>
      <c r="AI15" s="136">
        <v>12</v>
      </c>
      <c r="AJ15" s="136">
        <v>2</v>
      </c>
    </row>
    <row r="16" ht="39.6" spans="1:36">
      <c r="A16" s="36" t="s">
        <v>23</v>
      </c>
      <c r="B16" s="37">
        <v>500801</v>
      </c>
      <c r="C16" s="87">
        <v>80101</v>
      </c>
      <c r="D16" s="88" t="s">
        <v>41</v>
      </c>
      <c r="E16" s="87">
        <v>3</v>
      </c>
      <c r="F16" s="89" t="s">
        <v>275</v>
      </c>
      <c r="G16" s="114">
        <f t="shared" si="3"/>
        <v>7860</v>
      </c>
      <c r="H16" s="115">
        <f t="shared" si="4"/>
        <v>208</v>
      </c>
      <c r="I16" s="115">
        <f t="shared" si="5"/>
        <v>2710</v>
      </c>
      <c r="J16" s="115">
        <f t="shared" si="6"/>
        <v>5</v>
      </c>
      <c r="K16" s="115">
        <f t="shared" si="7"/>
        <v>4936</v>
      </c>
      <c r="L16" s="115">
        <f t="shared" si="8"/>
        <v>1</v>
      </c>
      <c r="M16" s="126">
        <f t="shared" si="9"/>
        <v>1295</v>
      </c>
      <c r="N16" s="136">
        <v>59</v>
      </c>
      <c r="O16" s="136">
        <v>341</v>
      </c>
      <c r="P16" s="136">
        <v>1</v>
      </c>
      <c r="Q16" s="136">
        <v>894</v>
      </c>
      <c r="R16" s="136">
        <v>0</v>
      </c>
      <c r="S16" s="126">
        <f t="shared" si="10"/>
        <v>1397</v>
      </c>
      <c r="T16" s="136">
        <v>85</v>
      </c>
      <c r="U16" s="136">
        <v>359</v>
      </c>
      <c r="V16" s="136">
        <v>0</v>
      </c>
      <c r="W16" s="136">
        <v>952</v>
      </c>
      <c r="X16" s="136">
        <v>1</v>
      </c>
      <c r="Y16" s="126">
        <f t="shared" si="1"/>
        <v>2584</v>
      </c>
      <c r="Z16" s="136">
        <v>32</v>
      </c>
      <c r="AA16" s="136">
        <v>1005</v>
      </c>
      <c r="AB16" s="136">
        <v>2</v>
      </c>
      <c r="AC16" s="136">
        <v>1545</v>
      </c>
      <c r="AD16" s="136">
        <v>0</v>
      </c>
      <c r="AE16" s="126">
        <f t="shared" si="2"/>
        <v>2584</v>
      </c>
      <c r="AF16" s="136">
        <v>32</v>
      </c>
      <c r="AG16" s="136">
        <v>1005</v>
      </c>
      <c r="AH16" s="136">
        <v>2</v>
      </c>
      <c r="AI16" s="136">
        <v>1545</v>
      </c>
      <c r="AJ16" s="136">
        <v>0</v>
      </c>
    </row>
    <row r="17" ht="39.6" spans="1:36">
      <c r="A17" s="36" t="s">
        <v>23</v>
      </c>
      <c r="B17" s="37">
        <v>501001</v>
      </c>
      <c r="C17" s="87">
        <v>100101</v>
      </c>
      <c r="D17" s="88" t="s">
        <v>44</v>
      </c>
      <c r="E17" s="87">
        <v>3</v>
      </c>
      <c r="F17" s="89" t="s">
        <v>275</v>
      </c>
      <c r="G17" s="114">
        <f t="shared" si="3"/>
        <v>6374</v>
      </c>
      <c r="H17" s="115">
        <f t="shared" si="4"/>
        <v>836</v>
      </c>
      <c r="I17" s="115">
        <f t="shared" si="5"/>
        <v>1279</v>
      </c>
      <c r="J17" s="115">
        <f t="shared" si="6"/>
        <v>2</v>
      </c>
      <c r="K17" s="115">
        <f t="shared" si="7"/>
        <v>4241</v>
      </c>
      <c r="L17" s="115">
        <f t="shared" si="8"/>
        <v>16</v>
      </c>
      <c r="M17" s="126">
        <f t="shared" si="9"/>
        <v>497</v>
      </c>
      <c r="N17" s="136">
        <v>107</v>
      </c>
      <c r="O17" s="136">
        <v>89</v>
      </c>
      <c r="P17" s="136">
        <v>0</v>
      </c>
      <c r="Q17" s="136">
        <v>301</v>
      </c>
      <c r="R17" s="136">
        <v>0</v>
      </c>
      <c r="S17" s="126">
        <f t="shared" si="10"/>
        <v>632</v>
      </c>
      <c r="T17" s="136">
        <v>99</v>
      </c>
      <c r="U17" s="136">
        <v>107</v>
      </c>
      <c r="V17" s="136">
        <v>1</v>
      </c>
      <c r="W17" s="136">
        <v>425</v>
      </c>
      <c r="X17" s="136">
        <v>0</v>
      </c>
      <c r="Y17" s="126">
        <f t="shared" si="1"/>
        <v>2622</v>
      </c>
      <c r="Z17" s="136">
        <v>315</v>
      </c>
      <c r="AA17" s="136">
        <v>541</v>
      </c>
      <c r="AB17" s="136">
        <v>1</v>
      </c>
      <c r="AC17" s="136">
        <v>1757</v>
      </c>
      <c r="AD17" s="136">
        <v>8</v>
      </c>
      <c r="AE17" s="126">
        <f t="shared" si="2"/>
        <v>2623</v>
      </c>
      <c r="AF17" s="136">
        <v>315</v>
      </c>
      <c r="AG17" s="136">
        <v>542</v>
      </c>
      <c r="AH17" s="136">
        <v>0</v>
      </c>
      <c r="AI17" s="136">
        <v>1758</v>
      </c>
      <c r="AJ17" s="136">
        <v>8</v>
      </c>
    </row>
    <row r="18" ht="52.8" spans="1:36">
      <c r="A18" s="36" t="s">
        <v>39</v>
      </c>
      <c r="B18" s="37">
        <v>501002</v>
      </c>
      <c r="C18" s="87">
        <v>100201</v>
      </c>
      <c r="D18" s="88" t="s">
        <v>174</v>
      </c>
      <c r="E18" s="87">
        <v>3</v>
      </c>
      <c r="F18" s="89" t="s">
        <v>275</v>
      </c>
      <c r="G18" s="114">
        <f t="shared" si="3"/>
        <v>1180</v>
      </c>
      <c r="H18" s="115">
        <f t="shared" si="4"/>
        <v>38</v>
      </c>
      <c r="I18" s="115">
        <f t="shared" si="5"/>
        <v>195</v>
      </c>
      <c r="J18" s="115">
        <f t="shared" si="6"/>
        <v>0</v>
      </c>
      <c r="K18" s="115">
        <f t="shared" si="7"/>
        <v>947</v>
      </c>
      <c r="L18" s="115">
        <f t="shared" si="8"/>
        <v>0</v>
      </c>
      <c r="M18" s="126">
        <f t="shared" si="9"/>
        <v>148</v>
      </c>
      <c r="N18" s="136">
        <v>8</v>
      </c>
      <c r="O18" s="136">
        <v>27</v>
      </c>
      <c r="P18" s="136">
        <v>0</v>
      </c>
      <c r="Q18" s="136">
        <v>113</v>
      </c>
      <c r="R18" s="136">
        <v>0</v>
      </c>
      <c r="S18" s="126">
        <f t="shared" si="10"/>
        <v>328</v>
      </c>
      <c r="T18" s="136">
        <v>16</v>
      </c>
      <c r="U18" s="136">
        <v>74</v>
      </c>
      <c r="V18" s="136">
        <v>0</v>
      </c>
      <c r="W18" s="136">
        <v>238</v>
      </c>
      <c r="X18" s="136">
        <v>0</v>
      </c>
      <c r="Y18" s="126">
        <f t="shared" si="1"/>
        <v>352</v>
      </c>
      <c r="Z18" s="136">
        <v>7</v>
      </c>
      <c r="AA18" s="136">
        <v>47</v>
      </c>
      <c r="AB18" s="136">
        <v>0</v>
      </c>
      <c r="AC18" s="136">
        <v>298</v>
      </c>
      <c r="AD18" s="136">
        <v>0</v>
      </c>
      <c r="AE18" s="126">
        <f t="shared" si="2"/>
        <v>352</v>
      </c>
      <c r="AF18" s="136">
        <v>7</v>
      </c>
      <c r="AG18" s="136">
        <v>47</v>
      </c>
      <c r="AH18" s="136">
        <v>0</v>
      </c>
      <c r="AI18" s="136">
        <v>298</v>
      </c>
      <c r="AJ18" s="136">
        <v>0</v>
      </c>
    </row>
    <row r="19" ht="39.6" spans="1:36">
      <c r="A19" s="36" t="s">
        <v>30</v>
      </c>
      <c r="B19" s="37">
        <v>501003</v>
      </c>
      <c r="C19" s="87">
        <v>100301</v>
      </c>
      <c r="D19" s="88" t="s">
        <v>292</v>
      </c>
      <c r="E19" s="87">
        <v>3</v>
      </c>
      <c r="F19" s="89" t="s">
        <v>275</v>
      </c>
      <c r="G19" s="114">
        <f t="shared" si="3"/>
        <v>744</v>
      </c>
      <c r="H19" s="115">
        <f t="shared" si="4"/>
        <v>70</v>
      </c>
      <c r="I19" s="115">
        <f t="shared" si="5"/>
        <v>240</v>
      </c>
      <c r="J19" s="115">
        <f t="shared" si="6"/>
        <v>0</v>
      </c>
      <c r="K19" s="115">
        <f t="shared" si="7"/>
        <v>434</v>
      </c>
      <c r="L19" s="115">
        <f t="shared" si="8"/>
        <v>0</v>
      </c>
      <c r="M19" s="126">
        <f t="shared" si="9"/>
        <v>186</v>
      </c>
      <c r="N19" s="136">
        <v>23</v>
      </c>
      <c r="O19" s="136">
        <v>55</v>
      </c>
      <c r="P19" s="136">
        <v>0</v>
      </c>
      <c r="Q19" s="136">
        <v>108</v>
      </c>
      <c r="R19" s="136">
        <v>0</v>
      </c>
      <c r="S19" s="126">
        <f t="shared" si="10"/>
        <v>186</v>
      </c>
      <c r="T19" s="136">
        <v>19</v>
      </c>
      <c r="U19" s="136">
        <v>65</v>
      </c>
      <c r="V19" s="136">
        <v>0</v>
      </c>
      <c r="W19" s="136">
        <v>102</v>
      </c>
      <c r="X19" s="136">
        <v>0</v>
      </c>
      <c r="Y19" s="126">
        <f t="shared" si="1"/>
        <v>186</v>
      </c>
      <c r="Z19" s="136">
        <v>14</v>
      </c>
      <c r="AA19" s="136">
        <v>60</v>
      </c>
      <c r="AB19" s="136">
        <v>0</v>
      </c>
      <c r="AC19" s="136">
        <v>112</v>
      </c>
      <c r="AD19" s="136">
        <v>0</v>
      </c>
      <c r="AE19" s="126">
        <f t="shared" si="2"/>
        <v>186</v>
      </c>
      <c r="AF19" s="136">
        <v>14</v>
      </c>
      <c r="AG19" s="136">
        <v>60</v>
      </c>
      <c r="AH19" s="136">
        <v>0</v>
      </c>
      <c r="AI19" s="136">
        <v>112</v>
      </c>
      <c r="AJ19" s="136">
        <v>0</v>
      </c>
    </row>
    <row r="20" ht="39.6" spans="1:36">
      <c r="A20" s="36" t="s">
        <v>23</v>
      </c>
      <c r="B20" s="37">
        <v>501101</v>
      </c>
      <c r="C20" s="87">
        <v>110101</v>
      </c>
      <c r="D20" s="88" t="s">
        <v>46</v>
      </c>
      <c r="E20" s="87">
        <v>3</v>
      </c>
      <c r="F20" s="89" t="s">
        <v>275</v>
      </c>
      <c r="G20" s="114">
        <f t="shared" si="3"/>
        <v>2352</v>
      </c>
      <c r="H20" s="115">
        <f t="shared" si="4"/>
        <v>14</v>
      </c>
      <c r="I20" s="115">
        <f t="shared" si="5"/>
        <v>1938</v>
      </c>
      <c r="J20" s="115">
        <f t="shared" si="6"/>
        <v>0</v>
      </c>
      <c r="K20" s="115">
        <f t="shared" si="7"/>
        <v>400</v>
      </c>
      <c r="L20" s="115">
        <f t="shared" si="8"/>
        <v>0</v>
      </c>
      <c r="M20" s="126">
        <f t="shared" si="9"/>
        <v>584</v>
      </c>
      <c r="N20" s="136">
        <v>0</v>
      </c>
      <c r="O20" s="136">
        <v>506</v>
      </c>
      <c r="P20" s="136">
        <v>0</v>
      </c>
      <c r="Q20" s="136">
        <v>78</v>
      </c>
      <c r="R20" s="136">
        <v>0</v>
      </c>
      <c r="S20" s="126">
        <f t="shared" si="10"/>
        <v>560</v>
      </c>
      <c r="T20" s="136">
        <v>4</v>
      </c>
      <c r="U20" s="136">
        <v>477</v>
      </c>
      <c r="V20" s="136">
        <v>0</v>
      </c>
      <c r="W20" s="136">
        <v>79</v>
      </c>
      <c r="X20" s="136">
        <v>0</v>
      </c>
      <c r="Y20" s="126">
        <f t="shared" si="1"/>
        <v>623</v>
      </c>
      <c r="Z20" s="136">
        <v>5</v>
      </c>
      <c r="AA20" s="136">
        <v>497</v>
      </c>
      <c r="AB20" s="136">
        <v>0</v>
      </c>
      <c r="AC20" s="136">
        <v>121</v>
      </c>
      <c r="AD20" s="136">
        <v>0</v>
      </c>
      <c r="AE20" s="126">
        <f t="shared" si="2"/>
        <v>585</v>
      </c>
      <c r="AF20" s="136">
        <v>5</v>
      </c>
      <c r="AG20" s="136">
        <v>458</v>
      </c>
      <c r="AH20" s="136">
        <v>0</v>
      </c>
      <c r="AI20" s="136">
        <v>122</v>
      </c>
      <c r="AJ20" s="136">
        <v>0</v>
      </c>
    </row>
    <row r="21" ht="39.6" spans="1:36">
      <c r="A21" s="36" t="s">
        <v>23</v>
      </c>
      <c r="B21" s="37">
        <v>501301</v>
      </c>
      <c r="C21" s="87">
        <v>130101</v>
      </c>
      <c r="D21" s="88" t="s">
        <v>47</v>
      </c>
      <c r="E21" s="87">
        <v>3</v>
      </c>
      <c r="F21" s="89" t="s">
        <v>275</v>
      </c>
      <c r="G21" s="114">
        <f t="shared" si="3"/>
        <v>4988</v>
      </c>
      <c r="H21" s="115">
        <f t="shared" si="4"/>
        <v>132</v>
      </c>
      <c r="I21" s="115">
        <f t="shared" si="5"/>
        <v>155</v>
      </c>
      <c r="J21" s="115">
        <f t="shared" si="6"/>
        <v>17</v>
      </c>
      <c r="K21" s="115">
        <f t="shared" si="7"/>
        <v>4666</v>
      </c>
      <c r="L21" s="115">
        <f t="shared" si="8"/>
        <v>18</v>
      </c>
      <c r="M21" s="126">
        <f t="shared" si="9"/>
        <v>944</v>
      </c>
      <c r="N21" s="136">
        <v>17</v>
      </c>
      <c r="O21" s="136">
        <v>30</v>
      </c>
      <c r="P21" s="136">
        <v>0</v>
      </c>
      <c r="Q21" s="136">
        <v>896</v>
      </c>
      <c r="R21" s="136">
        <v>1</v>
      </c>
      <c r="S21" s="126">
        <f t="shared" si="10"/>
        <v>917</v>
      </c>
      <c r="T21" s="136">
        <v>21</v>
      </c>
      <c r="U21" s="136">
        <v>31</v>
      </c>
      <c r="V21" s="136">
        <v>3</v>
      </c>
      <c r="W21" s="136">
        <v>861</v>
      </c>
      <c r="X21" s="136">
        <v>1</v>
      </c>
      <c r="Y21" s="126">
        <f t="shared" si="1"/>
        <v>1563</v>
      </c>
      <c r="Z21" s="136">
        <v>47</v>
      </c>
      <c r="AA21" s="136">
        <v>47</v>
      </c>
      <c r="AB21" s="136">
        <v>7</v>
      </c>
      <c r="AC21" s="136">
        <v>1454</v>
      </c>
      <c r="AD21" s="136">
        <v>8</v>
      </c>
      <c r="AE21" s="126">
        <f t="shared" si="2"/>
        <v>1564</v>
      </c>
      <c r="AF21" s="136">
        <v>47</v>
      </c>
      <c r="AG21" s="136">
        <v>47</v>
      </c>
      <c r="AH21" s="136">
        <v>7</v>
      </c>
      <c r="AI21" s="136">
        <v>1455</v>
      </c>
      <c r="AJ21" s="136">
        <v>8</v>
      </c>
    </row>
    <row r="22" ht="39.6" spans="1:36">
      <c r="A22" s="36" t="s">
        <v>23</v>
      </c>
      <c r="B22" s="37">
        <v>501501</v>
      </c>
      <c r="C22" s="87">
        <v>150101</v>
      </c>
      <c r="D22" s="88" t="s">
        <v>49</v>
      </c>
      <c r="E22" s="87">
        <v>3</v>
      </c>
      <c r="F22" s="89" t="s">
        <v>275</v>
      </c>
      <c r="G22" s="114">
        <f t="shared" si="3"/>
        <v>6102</v>
      </c>
      <c r="H22" s="115">
        <f t="shared" si="4"/>
        <v>4995</v>
      </c>
      <c r="I22" s="115">
        <f t="shared" si="5"/>
        <v>430</v>
      </c>
      <c r="J22" s="115">
        <f t="shared" si="6"/>
        <v>22</v>
      </c>
      <c r="K22" s="115">
        <f t="shared" si="7"/>
        <v>647</v>
      </c>
      <c r="L22" s="115">
        <f t="shared" si="8"/>
        <v>8</v>
      </c>
      <c r="M22" s="126">
        <f t="shared" si="9"/>
        <v>1188</v>
      </c>
      <c r="N22" s="136">
        <v>1088</v>
      </c>
      <c r="O22" s="136">
        <v>38</v>
      </c>
      <c r="P22" s="136">
        <v>3</v>
      </c>
      <c r="Q22" s="136">
        <v>59</v>
      </c>
      <c r="R22" s="136">
        <v>0</v>
      </c>
      <c r="S22" s="126">
        <f t="shared" si="10"/>
        <v>1164</v>
      </c>
      <c r="T22" s="136">
        <v>1043</v>
      </c>
      <c r="U22" s="136">
        <v>60</v>
      </c>
      <c r="V22" s="136">
        <v>3</v>
      </c>
      <c r="W22" s="136">
        <v>58</v>
      </c>
      <c r="X22" s="136">
        <v>0</v>
      </c>
      <c r="Y22" s="126">
        <f t="shared" si="1"/>
        <v>1875</v>
      </c>
      <c r="Z22" s="136">
        <v>1432</v>
      </c>
      <c r="AA22" s="136">
        <v>166</v>
      </c>
      <c r="AB22" s="136">
        <v>8</v>
      </c>
      <c r="AC22" s="136">
        <v>265</v>
      </c>
      <c r="AD22" s="136">
        <v>4</v>
      </c>
      <c r="AE22" s="126">
        <f t="shared" si="2"/>
        <v>1875</v>
      </c>
      <c r="AF22" s="136">
        <v>1432</v>
      </c>
      <c r="AG22" s="136">
        <v>166</v>
      </c>
      <c r="AH22" s="136">
        <v>8</v>
      </c>
      <c r="AI22" s="136">
        <v>265</v>
      </c>
      <c r="AJ22" s="136">
        <v>4</v>
      </c>
    </row>
    <row r="23" ht="39.6" spans="1:36">
      <c r="A23" s="36" t="s">
        <v>39</v>
      </c>
      <c r="B23" s="37">
        <v>501505</v>
      </c>
      <c r="C23" s="87">
        <v>150601</v>
      </c>
      <c r="D23" s="88" t="s">
        <v>176</v>
      </c>
      <c r="E23" s="87">
        <v>3</v>
      </c>
      <c r="F23" s="89" t="s">
        <v>275</v>
      </c>
      <c r="G23" s="114">
        <f t="shared" si="3"/>
        <v>3433</v>
      </c>
      <c r="H23" s="115">
        <f t="shared" si="4"/>
        <v>3206</v>
      </c>
      <c r="I23" s="115">
        <f t="shared" si="5"/>
        <v>78</v>
      </c>
      <c r="J23" s="115">
        <f t="shared" si="6"/>
        <v>2</v>
      </c>
      <c r="K23" s="115">
        <f t="shared" si="7"/>
        <v>141</v>
      </c>
      <c r="L23" s="115">
        <f t="shared" si="8"/>
        <v>6</v>
      </c>
      <c r="M23" s="126">
        <f t="shared" si="9"/>
        <v>933</v>
      </c>
      <c r="N23" s="136">
        <v>872</v>
      </c>
      <c r="O23" s="136">
        <v>11</v>
      </c>
      <c r="P23" s="136">
        <v>0</v>
      </c>
      <c r="Q23" s="136">
        <v>50</v>
      </c>
      <c r="R23" s="136">
        <v>0</v>
      </c>
      <c r="S23" s="126">
        <f t="shared" si="10"/>
        <v>833</v>
      </c>
      <c r="T23" s="136">
        <v>797</v>
      </c>
      <c r="U23" s="136">
        <v>11</v>
      </c>
      <c r="V23" s="136">
        <v>0</v>
      </c>
      <c r="W23" s="136">
        <v>25</v>
      </c>
      <c r="X23" s="136">
        <v>0</v>
      </c>
      <c r="Y23" s="126">
        <f t="shared" si="1"/>
        <v>833</v>
      </c>
      <c r="Z23" s="136">
        <v>768</v>
      </c>
      <c r="AA23" s="136">
        <v>28</v>
      </c>
      <c r="AB23" s="136">
        <v>1</v>
      </c>
      <c r="AC23" s="136">
        <v>33</v>
      </c>
      <c r="AD23" s="136">
        <v>3</v>
      </c>
      <c r="AE23" s="126">
        <f t="shared" si="2"/>
        <v>834</v>
      </c>
      <c r="AF23" s="136">
        <v>769</v>
      </c>
      <c r="AG23" s="136">
        <v>28</v>
      </c>
      <c r="AH23" s="136">
        <v>1</v>
      </c>
      <c r="AI23" s="136">
        <v>33</v>
      </c>
      <c r="AJ23" s="136">
        <v>3</v>
      </c>
    </row>
    <row r="24" ht="39.6" spans="1:36">
      <c r="A24" s="36" t="s">
        <v>23</v>
      </c>
      <c r="B24" s="37">
        <v>501601</v>
      </c>
      <c r="C24" s="87">
        <v>160101</v>
      </c>
      <c r="D24" s="88" t="s">
        <v>52</v>
      </c>
      <c r="E24" s="87">
        <v>3</v>
      </c>
      <c r="F24" s="89" t="s">
        <v>275</v>
      </c>
      <c r="G24" s="114">
        <f t="shared" si="3"/>
        <v>2672</v>
      </c>
      <c r="H24" s="115">
        <f t="shared" si="4"/>
        <v>23</v>
      </c>
      <c r="I24" s="115">
        <f t="shared" si="5"/>
        <v>2514</v>
      </c>
      <c r="J24" s="115">
        <f t="shared" si="6"/>
        <v>0</v>
      </c>
      <c r="K24" s="115">
        <f t="shared" si="7"/>
        <v>133</v>
      </c>
      <c r="L24" s="115">
        <f t="shared" si="8"/>
        <v>2</v>
      </c>
      <c r="M24" s="126">
        <f t="shared" si="9"/>
        <v>129</v>
      </c>
      <c r="N24" s="136">
        <v>1</v>
      </c>
      <c r="O24" s="136">
        <v>126</v>
      </c>
      <c r="P24" s="136">
        <v>0</v>
      </c>
      <c r="Q24" s="136">
        <v>2</v>
      </c>
      <c r="R24" s="136">
        <v>0</v>
      </c>
      <c r="S24" s="126">
        <f t="shared" si="10"/>
        <v>43</v>
      </c>
      <c r="T24" s="136">
        <v>0</v>
      </c>
      <c r="U24" s="136">
        <v>40</v>
      </c>
      <c r="V24" s="136">
        <v>0</v>
      </c>
      <c r="W24" s="136">
        <v>3</v>
      </c>
      <c r="X24" s="136">
        <v>0</v>
      </c>
      <c r="Y24" s="126">
        <f t="shared" si="1"/>
        <v>1250</v>
      </c>
      <c r="Z24" s="136">
        <v>11</v>
      </c>
      <c r="AA24" s="136">
        <v>1174</v>
      </c>
      <c r="AB24" s="136">
        <v>0</v>
      </c>
      <c r="AC24" s="136">
        <v>64</v>
      </c>
      <c r="AD24" s="136">
        <v>1</v>
      </c>
      <c r="AE24" s="126">
        <f t="shared" si="2"/>
        <v>1250</v>
      </c>
      <c r="AF24" s="136">
        <v>11</v>
      </c>
      <c r="AG24" s="136">
        <v>1174</v>
      </c>
      <c r="AH24" s="136">
        <v>0</v>
      </c>
      <c r="AI24" s="136">
        <v>64</v>
      </c>
      <c r="AJ24" s="136">
        <v>1</v>
      </c>
    </row>
    <row r="25" ht="39.6" spans="1:36">
      <c r="A25" s="36" t="s">
        <v>23</v>
      </c>
      <c r="B25" s="37">
        <v>501411</v>
      </c>
      <c r="C25" s="87">
        <v>141101</v>
      </c>
      <c r="D25" s="88" t="s">
        <v>48</v>
      </c>
      <c r="E25" s="87"/>
      <c r="F25" s="89" t="s">
        <v>275</v>
      </c>
      <c r="G25" s="114">
        <f t="shared" si="3"/>
        <v>9294</v>
      </c>
      <c r="H25" s="115">
        <f t="shared" si="4"/>
        <v>1151</v>
      </c>
      <c r="I25" s="115">
        <f t="shared" si="5"/>
        <v>7322</v>
      </c>
      <c r="J25" s="115">
        <f t="shared" si="6"/>
        <v>26</v>
      </c>
      <c r="K25" s="115">
        <f t="shared" si="7"/>
        <v>754</v>
      </c>
      <c r="L25" s="115">
        <f t="shared" si="8"/>
        <v>41</v>
      </c>
      <c r="M25" s="126">
        <f t="shared" si="9"/>
        <v>1685</v>
      </c>
      <c r="N25" s="136">
        <v>286</v>
      </c>
      <c r="O25" s="136">
        <v>1217</v>
      </c>
      <c r="P25" s="136">
        <v>3</v>
      </c>
      <c r="Q25" s="136">
        <v>178</v>
      </c>
      <c r="R25" s="136">
        <v>1</v>
      </c>
      <c r="S25" s="126">
        <f t="shared" si="10"/>
        <v>2033</v>
      </c>
      <c r="T25" s="136">
        <v>383</v>
      </c>
      <c r="U25" s="136">
        <v>1413</v>
      </c>
      <c r="V25" s="136">
        <v>1</v>
      </c>
      <c r="W25" s="136">
        <v>230</v>
      </c>
      <c r="X25" s="136">
        <v>6</v>
      </c>
      <c r="Y25" s="126">
        <f t="shared" si="1"/>
        <v>2788</v>
      </c>
      <c r="Z25" s="136">
        <v>241</v>
      </c>
      <c r="AA25" s="136">
        <v>2346</v>
      </c>
      <c r="AB25" s="136">
        <v>11</v>
      </c>
      <c r="AC25" s="136">
        <v>173</v>
      </c>
      <c r="AD25" s="136">
        <v>17</v>
      </c>
      <c r="AE25" s="126">
        <f t="shared" si="2"/>
        <v>2788</v>
      </c>
      <c r="AF25" s="136">
        <v>241</v>
      </c>
      <c r="AG25" s="136">
        <v>2346</v>
      </c>
      <c r="AH25" s="136">
        <v>11</v>
      </c>
      <c r="AI25" s="136">
        <v>173</v>
      </c>
      <c r="AJ25" s="136">
        <v>17</v>
      </c>
    </row>
    <row r="26" ht="39.6" spans="1:36">
      <c r="A26" s="36" t="s">
        <v>23</v>
      </c>
      <c r="B26" s="37">
        <v>501701</v>
      </c>
      <c r="C26" s="87">
        <v>170101</v>
      </c>
      <c r="D26" s="88" t="s">
        <v>53</v>
      </c>
      <c r="E26" s="87">
        <v>3</v>
      </c>
      <c r="F26" s="89" t="s">
        <v>275</v>
      </c>
      <c r="G26" s="114">
        <f t="shared" si="3"/>
        <v>14332</v>
      </c>
      <c r="H26" s="115">
        <f t="shared" si="4"/>
        <v>118</v>
      </c>
      <c r="I26" s="115">
        <f t="shared" si="5"/>
        <v>13123</v>
      </c>
      <c r="J26" s="115">
        <f t="shared" si="6"/>
        <v>11</v>
      </c>
      <c r="K26" s="115">
        <f t="shared" si="7"/>
        <v>1060</v>
      </c>
      <c r="L26" s="115">
        <f t="shared" si="8"/>
        <v>20</v>
      </c>
      <c r="M26" s="126">
        <f t="shared" si="9"/>
        <v>1567</v>
      </c>
      <c r="N26" s="136">
        <v>8</v>
      </c>
      <c r="O26" s="136">
        <v>1466</v>
      </c>
      <c r="P26" s="136">
        <v>1</v>
      </c>
      <c r="Q26" s="136">
        <v>92</v>
      </c>
      <c r="R26" s="136">
        <v>0</v>
      </c>
      <c r="S26" s="126">
        <f t="shared" si="10"/>
        <v>1472</v>
      </c>
      <c r="T26" s="136">
        <v>8</v>
      </c>
      <c r="U26" s="136">
        <v>1386</v>
      </c>
      <c r="V26" s="136">
        <v>0</v>
      </c>
      <c r="W26" s="136">
        <v>78</v>
      </c>
      <c r="X26" s="136">
        <v>0</v>
      </c>
      <c r="Y26" s="126">
        <f t="shared" si="1"/>
        <v>5647</v>
      </c>
      <c r="Z26" s="136">
        <v>51</v>
      </c>
      <c r="AA26" s="136">
        <v>5136</v>
      </c>
      <c r="AB26" s="136">
        <v>5</v>
      </c>
      <c r="AC26" s="136">
        <v>445</v>
      </c>
      <c r="AD26" s="136">
        <v>10</v>
      </c>
      <c r="AE26" s="126">
        <f t="shared" si="2"/>
        <v>5646</v>
      </c>
      <c r="AF26" s="136">
        <v>51</v>
      </c>
      <c r="AG26" s="136">
        <v>5135</v>
      </c>
      <c r="AH26" s="136">
        <v>5</v>
      </c>
      <c r="AI26" s="136">
        <v>445</v>
      </c>
      <c r="AJ26" s="136">
        <v>10</v>
      </c>
    </row>
    <row r="27" ht="39.6" spans="1:36">
      <c r="A27" s="36" t="s">
        <v>30</v>
      </c>
      <c r="B27" s="37">
        <v>501707</v>
      </c>
      <c r="C27" s="87">
        <v>171001</v>
      </c>
      <c r="D27" s="88" t="s">
        <v>178</v>
      </c>
      <c r="E27" s="87">
        <v>3</v>
      </c>
      <c r="F27" s="89" t="s">
        <v>275</v>
      </c>
      <c r="G27" s="114">
        <f t="shared" si="3"/>
        <v>67</v>
      </c>
      <c r="H27" s="115">
        <f t="shared" si="4"/>
        <v>1</v>
      </c>
      <c r="I27" s="115">
        <f t="shared" si="5"/>
        <v>59</v>
      </c>
      <c r="J27" s="115">
        <f t="shared" si="6"/>
        <v>0</v>
      </c>
      <c r="K27" s="115">
        <f t="shared" si="7"/>
        <v>7</v>
      </c>
      <c r="L27" s="115">
        <f t="shared" si="8"/>
        <v>0</v>
      </c>
      <c r="M27" s="126">
        <f t="shared" si="9"/>
        <v>17</v>
      </c>
      <c r="N27" s="136">
        <v>0</v>
      </c>
      <c r="O27" s="136">
        <v>17</v>
      </c>
      <c r="P27" s="136">
        <v>0</v>
      </c>
      <c r="Q27" s="136">
        <v>0</v>
      </c>
      <c r="R27" s="136">
        <v>0</v>
      </c>
      <c r="S27" s="126">
        <f t="shared" si="10"/>
        <v>17</v>
      </c>
      <c r="T27" s="136">
        <v>0</v>
      </c>
      <c r="U27" s="136">
        <v>16</v>
      </c>
      <c r="V27" s="136">
        <v>0</v>
      </c>
      <c r="W27" s="136">
        <v>1</v>
      </c>
      <c r="X27" s="136">
        <v>0</v>
      </c>
      <c r="Y27" s="126">
        <f t="shared" si="1"/>
        <v>17</v>
      </c>
      <c r="Z27" s="136">
        <v>1</v>
      </c>
      <c r="AA27" s="136">
        <v>13</v>
      </c>
      <c r="AB27" s="136">
        <v>0</v>
      </c>
      <c r="AC27" s="136">
        <v>3</v>
      </c>
      <c r="AD27" s="136">
        <v>0</v>
      </c>
      <c r="AE27" s="126">
        <f t="shared" si="2"/>
        <v>16</v>
      </c>
      <c r="AF27" s="136">
        <v>0</v>
      </c>
      <c r="AG27" s="136">
        <v>13</v>
      </c>
      <c r="AH27" s="136">
        <v>0</v>
      </c>
      <c r="AI27" s="136">
        <v>3</v>
      </c>
      <c r="AJ27" s="136">
        <v>0</v>
      </c>
    </row>
    <row r="28" ht="39.6" spans="1:36">
      <c r="A28" s="36" t="s">
        <v>23</v>
      </c>
      <c r="B28" s="37">
        <v>501901</v>
      </c>
      <c r="C28" s="87">
        <v>190101</v>
      </c>
      <c r="D28" s="88" t="s">
        <v>57</v>
      </c>
      <c r="E28" s="87">
        <v>3</v>
      </c>
      <c r="F28" s="89" t="s">
        <v>275</v>
      </c>
      <c r="G28" s="114">
        <f t="shared" si="3"/>
        <v>12062</v>
      </c>
      <c r="H28" s="115">
        <f t="shared" si="4"/>
        <v>143</v>
      </c>
      <c r="I28" s="115">
        <f t="shared" si="5"/>
        <v>4762</v>
      </c>
      <c r="J28" s="115">
        <f t="shared" si="6"/>
        <v>6</v>
      </c>
      <c r="K28" s="115">
        <f t="shared" si="7"/>
        <v>7143</v>
      </c>
      <c r="L28" s="115">
        <f t="shared" si="8"/>
        <v>8</v>
      </c>
      <c r="M28" s="126">
        <f t="shared" si="9"/>
        <v>686</v>
      </c>
      <c r="N28" s="136">
        <v>6</v>
      </c>
      <c r="O28" s="136">
        <v>221</v>
      </c>
      <c r="P28" s="136">
        <v>0</v>
      </c>
      <c r="Q28" s="136">
        <v>459</v>
      </c>
      <c r="R28" s="136">
        <v>0</v>
      </c>
      <c r="S28" s="126">
        <f t="shared" si="10"/>
        <v>926</v>
      </c>
      <c r="T28" s="136">
        <v>2</v>
      </c>
      <c r="U28" s="136">
        <v>318</v>
      </c>
      <c r="V28" s="136">
        <v>0</v>
      </c>
      <c r="W28" s="136">
        <v>606</v>
      </c>
      <c r="X28" s="136">
        <v>0</v>
      </c>
      <c r="Y28" s="126">
        <f t="shared" si="1"/>
        <v>5225</v>
      </c>
      <c r="Z28" s="136">
        <v>68</v>
      </c>
      <c r="AA28" s="136">
        <v>2111</v>
      </c>
      <c r="AB28" s="136">
        <v>3</v>
      </c>
      <c r="AC28" s="136">
        <v>3039</v>
      </c>
      <c r="AD28" s="136">
        <v>4</v>
      </c>
      <c r="AE28" s="126">
        <f t="shared" si="2"/>
        <v>5225</v>
      </c>
      <c r="AF28" s="136">
        <v>67</v>
      </c>
      <c r="AG28" s="136">
        <v>2112</v>
      </c>
      <c r="AH28" s="136">
        <v>3</v>
      </c>
      <c r="AI28" s="136">
        <v>3039</v>
      </c>
      <c r="AJ28" s="136">
        <v>4</v>
      </c>
    </row>
    <row r="29" ht="39.6" spans="1:36">
      <c r="A29" s="36" t="s">
        <v>23</v>
      </c>
      <c r="B29" s="37">
        <v>502003</v>
      </c>
      <c r="C29" s="87">
        <v>200301</v>
      </c>
      <c r="D29" s="88" t="s">
        <v>60</v>
      </c>
      <c r="E29" s="87">
        <v>3</v>
      </c>
      <c r="F29" s="89" t="s">
        <v>275</v>
      </c>
      <c r="G29" s="114">
        <f t="shared" si="3"/>
        <v>6409</v>
      </c>
      <c r="H29" s="115">
        <f t="shared" si="4"/>
        <v>309</v>
      </c>
      <c r="I29" s="115">
        <f t="shared" si="5"/>
        <v>4224</v>
      </c>
      <c r="J29" s="115">
        <f t="shared" si="6"/>
        <v>108</v>
      </c>
      <c r="K29" s="115">
        <f t="shared" si="7"/>
        <v>1640</v>
      </c>
      <c r="L29" s="115">
        <f t="shared" si="8"/>
        <v>128</v>
      </c>
      <c r="M29" s="126">
        <f t="shared" si="9"/>
        <v>591</v>
      </c>
      <c r="N29" s="136">
        <v>6</v>
      </c>
      <c r="O29" s="136">
        <v>410</v>
      </c>
      <c r="P29" s="136">
        <v>2</v>
      </c>
      <c r="Q29" s="136">
        <v>160</v>
      </c>
      <c r="R29" s="136">
        <v>13</v>
      </c>
      <c r="S29" s="126">
        <f t="shared" si="10"/>
        <v>743</v>
      </c>
      <c r="T29" s="136">
        <v>1</v>
      </c>
      <c r="U29" s="136">
        <v>515</v>
      </c>
      <c r="V29" s="136">
        <v>4</v>
      </c>
      <c r="W29" s="136">
        <v>210</v>
      </c>
      <c r="X29" s="136">
        <v>13</v>
      </c>
      <c r="Y29" s="126">
        <f t="shared" si="1"/>
        <v>2538</v>
      </c>
      <c r="Z29" s="136">
        <v>151</v>
      </c>
      <c r="AA29" s="136">
        <v>1650</v>
      </c>
      <c r="AB29" s="136">
        <v>51</v>
      </c>
      <c r="AC29" s="136">
        <v>635</v>
      </c>
      <c r="AD29" s="136">
        <v>51</v>
      </c>
      <c r="AE29" s="126">
        <f t="shared" si="2"/>
        <v>2537</v>
      </c>
      <c r="AF29" s="136">
        <v>151</v>
      </c>
      <c r="AG29" s="136">
        <v>1649</v>
      </c>
      <c r="AH29" s="136">
        <v>51</v>
      </c>
      <c r="AI29" s="136">
        <v>635</v>
      </c>
      <c r="AJ29" s="136">
        <v>51</v>
      </c>
    </row>
    <row r="30" ht="39.6" spans="1:36">
      <c r="A30" s="36" t="s">
        <v>23</v>
      </c>
      <c r="B30" s="37">
        <v>502004</v>
      </c>
      <c r="C30" s="87">
        <v>200401</v>
      </c>
      <c r="D30" s="88" t="s">
        <v>61</v>
      </c>
      <c r="E30" s="87">
        <v>3</v>
      </c>
      <c r="F30" s="89" t="s">
        <v>275</v>
      </c>
      <c r="G30" s="114">
        <f t="shared" si="3"/>
        <v>14117</v>
      </c>
      <c r="H30" s="115">
        <f t="shared" si="4"/>
        <v>199</v>
      </c>
      <c r="I30" s="115">
        <f t="shared" si="5"/>
        <v>6563</v>
      </c>
      <c r="J30" s="115">
        <f t="shared" si="6"/>
        <v>26</v>
      </c>
      <c r="K30" s="115">
        <f t="shared" si="7"/>
        <v>7254</v>
      </c>
      <c r="L30" s="115">
        <f t="shared" si="8"/>
        <v>75</v>
      </c>
      <c r="M30" s="126">
        <f t="shared" si="9"/>
        <v>2648</v>
      </c>
      <c r="N30" s="136">
        <v>34</v>
      </c>
      <c r="O30" s="136">
        <v>1384</v>
      </c>
      <c r="P30" s="136">
        <v>10</v>
      </c>
      <c r="Q30" s="136">
        <v>1211</v>
      </c>
      <c r="R30" s="136">
        <v>9</v>
      </c>
      <c r="S30" s="126">
        <f t="shared" si="10"/>
        <v>2773</v>
      </c>
      <c r="T30" s="136">
        <v>37</v>
      </c>
      <c r="U30" s="136">
        <v>1445</v>
      </c>
      <c r="V30" s="136">
        <v>6</v>
      </c>
      <c r="W30" s="136">
        <v>1273</v>
      </c>
      <c r="X30" s="136">
        <v>12</v>
      </c>
      <c r="Y30" s="126">
        <f t="shared" si="1"/>
        <v>4348</v>
      </c>
      <c r="Z30" s="136">
        <v>64</v>
      </c>
      <c r="AA30" s="136">
        <v>1867</v>
      </c>
      <c r="AB30" s="136">
        <v>5</v>
      </c>
      <c r="AC30" s="136">
        <v>2385</v>
      </c>
      <c r="AD30" s="136">
        <v>27</v>
      </c>
      <c r="AE30" s="126">
        <f t="shared" si="2"/>
        <v>4348</v>
      </c>
      <c r="AF30" s="136">
        <v>64</v>
      </c>
      <c r="AG30" s="136">
        <v>1867</v>
      </c>
      <c r="AH30" s="136">
        <v>5</v>
      </c>
      <c r="AI30" s="136">
        <v>2385</v>
      </c>
      <c r="AJ30" s="136">
        <v>27</v>
      </c>
    </row>
    <row r="31" ht="39.6" spans="1:36">
      <c r="A31" s="36" t="s">
        <v>30</v>
      </c>
      <c r="B31" s="37">
        <v>502013</v>
      </c>
      <c r="C31" s="87">
        <v>201401</v>
      </c>
      <c r="D31" s="88" t="s">
        <v>401</v>
      </c>
      <c r="E31" s="87">
        <v>3</v>
      </c>
      <c r="F31" s="89" t="s">
        <v>275</v>
      </c>
      <c r="G31" s="114">
        <f t="shared" si="3"/>
        <v>120</v>
      </c>
      <c r="H31" s="115">
        <f t="shared" si="4"/>
        <v>30</v>
      </c>
      <c r="I31" s="115">
        <f t="shared" si="5"/>
        <v>60</v>
      </c>
      <c r="J31" s="115">
        <f t="shared" si="6"/>
        <v>0</v>
      </c>
      <c r="K31" s="115">
        <f t="shared" si="7"/>
        <v>30</v>
      </c>
      <c r="L31" s="115">
        <f t="shared" si="8"/>
        <v>0</v>
      </c>
      <c r="M31" s="126">
        <f t="shared" si="9"/>
        <v>0</v>
      </c>
      <c r="N31" s="136">
        <v>0</v>
      </c>
      <c r="O31" s="136">
        <v>0</v>
      </c>
      <c r="P31" s="136">
        <v>0</v>
      </c>
      <c r="Q31" s="136">
        <v>0</v>
      </c>
      <c r="R31" s="136">
        <v>0</v>
      </c>
      <c r="S31" s="126">
        <f t="shared" si="10"/>
        <v>0</v>
      </c>
      <c r="T31" s="136">
        <v>0</v>
      </c>
      <c r="U31" s="136">
        <v>0</v>
      </c>
      <c r="V31" s="136">
        <v>0</v>
      </c>
      <c r="W31" s="136">
        <v>0</v>
      </c>
      <c r="X31" s="136">
        <v>0</v>
      </c>
      <c r="Y31" s="126">
        <f t="shared" si="1"/>
        <v>60</v>
      </c>
      <c r="Z31" s="136">
        <v>15</v>
      </c>
      <c r="AA31" s="136">
        <v>30</v>
      </c>
      <c r="AB31" s="136">
        <v>0</v>
      </c>
      <c r="AC31" s="136">
        <v>15</v>
      </c>
      <c r="AD31" s="136">
        <v>0</v>
      </c>
      <c r="AE31" s="126">
        <f t="shared" si="2"/>
        <v>60</v>
      </c>
      <c r="AF31" s="136">
        <v>15</v>
      </c>
      <c r="AG31" s="136">
        <v>30</v>
      </c>
      <c r="AH31" s="136">
        <v>0</v>
      </c>
      <c r="AI31" s="136">
        <v>15</v>
      </c>
      <c r="AJ31" s="136">
        <v>0</v>
      </c>
    </row>
    <row r="32" ht="39.6" spans="1:36">
      <c r="A32" s="36" t="s">
        <v>23</v>
      </c>
      <c r="B32" s="37">
        <v>502101</v>
      </c>
      <c r="C32" s="87">
        <v>210101</v>
      </c>
      <c r="D32" s="88" t="s">
        <v>62</v>
      </c>
      <c r="E32" s="87">
        <v>3</v>
      </c>
      <c r="F32" s="89" t="s">
        <v>275</v>
      </c>
      <c r="G32" s="114">
        <f t="shared" si="3"/>
        <v>9993</v>
      </c>
      <c r="H32" s="115">
        <f t="shared" si="4"/>
        <v>2178</v>
      </c>
      <c r="I32" s="115">
        <f t="shared" si="5"/>
        <v>7409</v>
      </c>
      <c r="J32" s="115">
        <f t="shared" si="6"/>
        <v>20</v>
      </c>
      <c r="K32" s="115">
        <f t="shared" si="7"/>
        <v>375</v>
      </c>
      <c r="L32" s="115">
        <f t="shared" si="8"/>
        <v>11</v>
      </c>
      <c r="M32" s="126">
        <f t="shared" si="9"/>
        <v>1336</v>
      </c>
      <c r="N32" s="136">
        <v>281</v>
      </c>
      <c r="O32" s="136">
        <v>1001</v>
      </c>
      <c r="P32" s="136">
        <v>3</v>
      </c>
      <c r="Q32" s="136">
        <v>51</v>
      </c>
      <c r="R32" s="136">
        <v>0</v>
      </c>
      <c r="S32" s="126">
        <f t="shared" si="10"/>
        <v>1401</v>
      </c>
      <c r="T32" s="136">
        <v>287</v>
      </c>
      <c r="U32" s="136">
        <v>1061</v>
      </c>
      <c r="V32" s="136">
        <v>5</v>
      </c>
      <c r="W32" s="136">
        <v>48</v>
      </c>
      <c r="X32" s="136">
        <v>0</v>
      </c>
      <c r="Y32" s="126">
        <f t="shared" si="1"/>
        <v>3628</v>
      </c>
      <c r="Z32" s="136">
        <v>806</v>
      </c>
      <c r="AA32" s="136">
        <v>2674</v>
      </c>
      <c r="AB32" s="136">
        <v>6</v>
      </c>
      <c r="AC32" s="136">
        <v>138</v>
      </c>
      <c r="AD32" s="136">
        <v>4</v>
      </c>
      <c r="AE32" s="126">
        <f t="shared" si="2"/>
        <v>3628</v>
      </c>
      <c r="AF32" s="136">
        <v>804</v>
      </c>
      <c r="AG32" s="136">
        <v>2673</v>
      </c>
      <c r="AH32" s="136">
        <v>6</v>
      </c>
      <c r="AI32" s="136">
        <v>138</v>
      </c>
      <c r="AJ32" s="136">
        <v>7</v>
      </c>
    </row>
    <row r="33" ht="39.6" spans="1:36">
      <c r="A33" s="36" t="s">
        <v>23</v>
      </c>
      <c r="B33" s="37">
        <v>502201</v>
      </c>
      <c r="C33" s="87">
        <v>220101</v>
      </c>
      <c r="D33" s="88" t="s">
        <v>65</v>
      </c>
      <c r="E33" s="87">
        <v>3</v>
      </c>
      <c r="F33" s="89" t="s">
        <v>275</v>
      </c>
      <c r="G33" s="114">
        <f t="shared" si="3"/>
        <v>551</v>
      </c>
      <c r="H33" s="115">
        <f t="shared" si="4"/>
        <v>2</v>
      </c>
      <c r="I33" s="115">
        <f t="shared" si="5"/>
        <v>539</v>
      </c>
      <c r="J33" s="115">
        <f t="shared" si="6"/>
        <v>1</v>
      </c>
      <c r="K33" s="115">
        <f t="shared" si="7"/>
        <v>9</v>
      </c>
      <c r="L33" s="115">
        <f t="shared" si="8"/>
        <v>0</v>
      </c>
      <c r="M33" s="126">
        <f t="shared" si="9"/>
        <v>120</v>
      </c>
      <c r="N33" s="136">
        <v>0</v>
      </c>
      <c r="O33" s="136">
        <v>120</v>
      </c>
      <c r="P33" s="136">
        <v>0</v>
      </c>
      <c r="Q33" s="136">
        <v>0</v>
      </c>
      <c r="R33" s="136">
        <v>0</v>
      </c>
      <c r="S33" s="126">
        <f t="shared" si="10"/>
        <v>131</v>
      </c>
      <c r="T33" s="136">
        <v>0</v>
      </c>
      <c r="U33" s="136">
        <v>127</v>
      </c>
      <c r="V33" s="136">
        <v>1</v>
      </c>
      <c r="W33" s="136">
        <v>3</v>
      </c>
      <c r="X33" s="136">
        <v>0</v>
      </c>
      <c r="Y33" s="126">
        <f t="shared" si="1"/>
        <v>150</v>
      </c>
      <c r="Z33" s="136">
        <v>1</v>
      </c>
      <c r="AA33" s="136">
        <v>146</v>
      </c>
      <c r="AB33" s="136">
        <v>0</v>
      </c>
      <c r="AC33" s="136">
        <v>3</v>
      </c>
      <c r="AD33" s="136">
        <v>0</v>
      </c>
      <c r="AE33" s="126">
        <f t="shared" si="2"/>
        <v>150</v>
      </c>
      <c r="AF33" s="136">
        <v>1</v>
      </c>
      <c r="AG33" s="136">
        <v>146</v>
      </c>
      <c r="AH33" s="136">
        <v>0</v>
      </c>
      <c r="AI33" s="136">
        <v>3</v>
      </c>
      <c r="AJ33" s="136">
        <v>0</v>
      </c>
    </row>
    <row r="34" ht="39.6" spans="1:36">
      <c r="A34" s="36" t="s">
        <v>23</v>
      </c>
      <c r="B34" s="37">
        <v>502301</v>
      </c>
      <c r="C34" s="87">
        <v>230101</v>
      </c>
      <c r="D34" s="88" t="s">
        <v>66</v>
      </c>
      <c r="E34" s="87">
        <v>3</v>
      </c>
      <c r="F34" s="89" t="s">
        <v>275</v>
      </c>
      <c r="G34" s="114">
        <f t="shared" si="3"/>
        <v>6652</v>
      </c>
      <c r="H34" s="115">
        <f t="shared" si="4"/>
        <v>4753</v>
      </c>
      <c r="I34" s="115">
        <f t="shared" si="5"/>
        <v>233</v>
      </c>
      <c r="J34" s="115">
        <f t="shared" si="6"/>
        <v>46</v>
      </c>
      <c r="K34" s="115">
        <f t="shared" si="7"/>
        <v>1608</v>
      </c>
      <c r="L34" s="115">
        <f t="shared" si="8"/>
        <v>12</v>
      </c>
      <c r="M34" s="126">
        <f t="shared" si="9"/>
        <v>573</v>
      </c>
      <c r="N34" s="136">
        <v>417</v>
      </c>
      <c r="O34" s="136">
        <v>19</v>
      </c>
      <c r="P34" s="136">
        <v>4</v>
      </c>
      <c r="Q34" s="136">
        <v>133</v>
      </c>
      <c r="R34" s="136">
        <v>0</v>
      </c>
      <c r="S34" s="126">
        <f t="shared" si="10"/>
        <v>576</v>
      </c>
      <c r="T34" s="136">
        <v>445</v>
      </c>
      <c r="U34" s="136">
        <v>14</v>
      </c>
      <c r="V34" s="136">
        <v>2</v>
      </c>
      <c r="W34" s="136">
        <v>115</v>
      </c>
      <c r="X34" s="136">
        <v>0</v>
      </c>
      <c r="Y34" s="126">
        <f t="shared" si="1"/>
        <v>2752</v>
      </c>
      <c r="Z34" s="136">
        <v>1946</v>
      </c>
      <c r="AA34" s="136">
        <v>100</v>
      </c>
      <c r="AB34" s="136">
        <v>20</v>
      </c>
      <c r="AC34" s="136">
        <v>680</v>
      </c>
      <c r="AD34" s="136">
        <v>6</v>
      </c>
      <c r="AE34" s="126">
        <f t="shared" si="2"/>
        <v>2751</v>
      </c>
      <c r="AF34" s="136">
        <v>1945</v>
      </c>
      <c r="AG34" s="136">
        <v>100</v>
      </c>
      <c r="AH34" s="136">
        <v>20</v>
      </c>
      <c r="AI34" s="136">
        <v>680</v>
      </c>
      <c r="AJ34" s="136">
        <v>6</v>
      </c>
    </row>
    <row r="35" ht="39.6" spans="1:36">
      <c r="A35" s="36" t="s">
        <v>23</v>
      </c>
      <c r="B35" s="37">
        <v>502401</v>
      </c>
      <c r="C35" s="87">
        <v>240101</v>
      </c>
      <c r="D35" s="88" t="s">
        <v>67</v>
      </c>
      <c r="E35" s="87">
        <v>3</v>
      </c>
      <c r="F35" s="89" t="s">
        <v>275</v>
      </c>
      <c r="G35" s="114">
        <f t="shared" si="3"/>
        <v>3095</v>
      </c>
      <c r="H35" s="115">
        <f t="shared" si="4"/>
        <v>457</v>
      </c>
      <c r="I35" s="115">
        <f t="shared" si="5"/>
        <v>2456</v>
      </c>
      <c r="J35" s="115">
        <f t="shared" si="6"/>
        <v>0</v>
      </c>
      <c r="K35" s="115">
        <f t="shared" si="7"/>
        <v>182</v>
      </c>
      <c r="L35" s="115">
        <f t="shared" si="8"/>
        <v>0</v>
      </c>
      <c r="M35" s="126">
        <f t="shared" si="9"/>
        <v>587</v>
      </c>
      <c r="N35" s="136">
        <v>2</v>
      </c>
      <c r="O35" s="136">
        <v>497</v>
      </c>
      <c r="P35" s="136">
        <v>0</v>
      </c>
      <c r="Q35" s="136">
        <v>88</v>
      </c>
      <c r="R35" s="136">
        <v>0</v>
      </c>
      <c r="S35" s="126">
        <f t="shared" si="10"/>
        <v>508</v>
      </c>
      <c r="T35" s="136">
        <v>3</v>
      </c>
      <c r="U35" s="136">
        <v>427</v>
      </c>
      <c r="V35" s="136">
        <v>0</v>
      </c>
      <c r="W35" s="136">
        <v>78</v>
      </c>
      <c r="X35" s="136">
        <v>0</v>
      </c>
      <c r="Y35" s="126">
        <f t="shared" si="1"/>
        <v>1000</v>
      </c>
      <c r="Z35" s="136">
        <v>226</v>
      </c>
      <c r="AA35" s="136">
        <v>766</v>
      </c>
      <c r="AB35" s="136">
        <v>0</v>
      </c>
      <c r="AC35" s="136">
        <v>8</v>
      </c>
      <c r="AD35" s="136">
        <v>0</v>
      </c>
      <c r="AE35" s="126">
        <f t="shared" si="2"/>
        <v>1000</v>
      </c>
      <c r="AF35" s="136">
        <v>226</v>
      </c>
      <c r="AG35" s="136">
        <v>766</v>
      </c>
      <c r="AH35" s="136">
        <v>0</v>
      </c>
      <c r="AI35" s="136">
        <v>8</v>
      </c>
      <c r="AJ35" s="136">
        <v>0</v>
      </c>
    </row>
    <row r="36" ht="39.6" spans="1:36">
      <c r="A36" s="36" t="s">
        <v>23</v>
      </c>
      <c r="B36" s="37">
        <v>502501</v>
      </c>
      <c r="C36" s="87">
        <v>250101</v>
      </c>
      <c r="D36" s="88" t="s">
        <v>68</v>
      </c>
      <c r="E36" s="87">
        <v>3</v>
      </c>
      <c r="F36" s="89" t="s">
        <v>275</v>
      </c>
      <c r="G36" s="114">
        <f t="shared" si="3"/>
        <v>3296</v>
      </c>
      <c r="H36" s="115">
        <f t="shared" si="4"/>
        <v>3216</v>
      </c>
      <c r="I36" s="115">
        <f t="shared" si="5"/>
        <v>46</v>
      </c>
      <c r="J36" s="115">
        <f t="shared" si="6"/>
        <v>2</v>
      </c>
      <c r="K36" s="115">
        <f t="shared" si="7"/>
        <v>22</v>
      </c>
      <c r="L36" s="115">
        <f t="shared" si="8"/>
        <v>10</v>
      </c>
      <c r="M36" s="126">
        <f t="shared" si="9"/>
        <v>681</v>
      </c>
      <c r="N36" s="136">
        <v>669</v>
      </c>
      <c r="O36" s="136">
        <v>8</v>
      </c>
      <c r="P36" s="136">
        <v>0</v>
      </c>
      <c r="Q36" s="136">
        <v>4</v>
      </c>
      <c r="R36" s="136">
        <v>0</v>
      </c>
      <c r="S36" s="126">
        <f t="shared" si="10"/>
        <v>515</v>
      </c>
      <c r="T36" s="136">
        <v>509</v>
      </c>
      <c r="U36" s="136">
        <v>4</v>
      </c>
      <c r="V36" s="136">
        <v>0</v>
      </c>
      <c r="W36" s="136">
        <v>2</v>
      </c>
      <c r="X36" s="136">
        <v>0</v>
      </c>
      <c r="Y36" s="126">
        <f t="shared" si="1"/>
        <v>1050</v>
      </c>
      <c r="Z36" s="136">
        <v>1019</v>
      </c>
      <c r="AA36" s="136">
        <v>17</v>
      </c>
      <c r="AB36" s="136">
        <v>1</v>
      </c>
      <c r="AC36" s="136">
        <v>8</v>
      </c>
      <c r="AD36" s="136">
        <v>5</v>
      </c>
      <c r="AE36" s="126">
        <f t="shared" si="2"/>
        <v>1050</v>
      </c>
      <c r="AF36" s="136">
        <v>1019</v>
      </c>
      <c r="AG36" s="136">
        <v>17</v>
      </c>
      <c r="AH36" s="136">
        <v>1</v>
      </c>
      <c r="AI36" s="136">
        <v>8</v>
      </c>
      <c r="AJ36" s="136">
        <v>5</v>
      </c>
    </row>
    <row r="37" ht="39.6" spans="1:36">
      <c r="A37" s="36" t="s">
        <v>23</v>
      </c>
      <c r="B37" s="37">
        <v>506201</v>
      </c>
      <c r="C37" s="87">
        <v>260301</v>
      </c>
      <c r="D37" s="88" t="s">
        <v>69</v>
      </c>
      <c r="E37" s="87">
        <v>3</v>
      </c>
      <c r="F37" s="89" t="s">
        <v>275</v>
      </c>
      <c r="G37" s="114">
        <f t="shared" si="3"/>
        <v>1037</v>
      </c>
      <c r="H37" s="115">
        <f t="shared" si="4"/>
        <v>970</v>
      </c>
      <c r="I37" s="115">
        <f t="shared" si="5"/>
        <v>32</v>
      </c>
      <c r="J37" s="115">
        <f t="shared" si="6"/>
        <v>8</v>
      </c>
      <c r="K37" s="115">
        <f t="shared" si="7"/>
        <v>19</v>
      </c>
      <c r="L37" s="115">
        <f t="shared" si="8"/>
        <v>8</v>
      </c>
      <c r="M37" s="126">
        <f t="shared" si="9"/>
        <v>74</v>
      </c>
      <c r="N37" s="136">
        <v>73</v>
      </c>
      <c r="O37" s="136">
        <v>1</v>
      </c>
      <c r="P37" s="136">
        <v>0</v>
      </c>
      <c r="Q37" s="136">
        <v>0</v>
      </c>
      <c r="R37" s="136">
        <v>0</v>
      </c>
      <c r="S37" s="126">
        <f t="shared" si="10"/>
        <v>163</v>
      </c>
      <c r="T37" s="136">
        <v>159</v>
      </c>
      <c r="U37" s="136">
        <v>3</v>
      </c>
      <c r="V37" s="136">
        <v>0</v>
      </c>
      <c r="W37" s="136">
        <v>1</v>
      </c>
      <c r="X37" s="136">
        <v>0</v>
      </c>
      <c r="Y37" s="126">
        <f t="shared" si="1"/>
        <v>400</v>
      </c>
      <c r="Z37" s="136">
        <v>369</v>
      </c>
      <c r="AA37" s="136">
        <v>14</v>
      </c>
      <c r="AB37" s="136">
        <v>4</v>
      </c>
      <c r="AC37" s="136">
        <v>9</v>
      </c>
      <c r="AD37" s="136">
        <v>4</v>
      </c>
      <c r="AE37" s="126">
        <f t="shared" si="2"/>
        <v>400</v>
      </c>
      <c r="AF37" s="136">
        <v>369</v>
      </c>
      <c r="AG37" s="136">
        <v>14</v>
      </c>
      <c r="AH37" s="136">
        <v>4</v>
      </c>
      <c r="AI37" s="136">
        <v>9</v>
      </c>
      <c r="AJ37" s="136">
        <v>4</v>
      </c>
    </row>
    <row r="38" ht="39.6" spans="1:36">
      <c r="A38" s="36" t="s">
        <v>39</v>
      </c>
      <c r="B38" s="37">
        <v>506202</v>
      </c>
      <c r="C38" s="87">
        <v>260401</v>
      </c>
      <c r="D38" s="88" t="s">
        <v>70</v>
      </c>
      <c r="E38" s="87">
        <v>3</v>
      </c>
      <c r="F38" s="89" t="s">
        <v>275</v>
      </c>
      <c r="G38" s="114">
        <f t="shared" si="3"/>
        <v>276</v>
      </c>
      <c r="H38" s="115">
        <f t="shared" si="4"/>
        <v>256</v>
      </c>
      <c r="I38" s="115">
        <f t="shared" si="5"/>
        <v>14</v>
      </c>
      <c r="J38" s="115">
        <f t="shared" si="6"/>
        <v>2</v>
      </c>
      <c r="K38" s="115">
        <f t="shared" si="7"/>
        <v>4</v>
      </c>
      <c r="L38" s="115">
        <f t="shared" si="8"/>
        <v>0</v>
      </c>
      <c r="M38" s="126">
        <f t="shared" si="9"/>
        <v>65</v>
      </c>
      <c r="N38" s="136">
        <v>60</v>
      </c>
      <c r="O38" s="136">
        <v>5</v>
      </c>
      <c r="P38" s="136">
        <v>0</v>
      </c>
      <c r="Q38" s="136">
        <v>0</v>
      </c>
      <c r="R38" s="136">
        <v>0</v>
      </c>
      <c r="S38" s="126">
        <f t="shared" si="10"/>
        <v>72</v>
      </c>
      <c r="T38" s="136">
        <v>65</v>
      </c>
      <c r="U38" s="136">
        <v>7</v>
      </c>
      <c r="V38" s="136">
        <v>0</v>
      </c>
      <c r="W38" s="136">
        <v>0</v>
      </c>
      <c r="X38" s="136">
        <v>0</v>
      </c>
      <c r="Y38" s="126">
        <f t="shared" si="1"/>
        <v>70</v>
      </c>
      <c r="Z38" s="136">
        <v>66</v>
      </c>
      <c r="AA38" s="136">
        <v>1</v>
      </c>
      <c r="AB38" s="136">
        <v>1</v>
      </c>
      <c r="AC38" s="136">
        <v>2</v>
      </c>
      <c r="AD38" s="136">
        <v>0</v>
      </c>
      <c r="AE38" s="126">
        <f t="shared" si="2"/>
        <v>69</v>
      </c>
      <c r="AF38" s="136">
        <v>65</v>
      </c>
      <c r="AG38" s="136">
        <v>1</v>
      </c>
      <c r="AH38" s="136">
        <v>1</v>
      </c>
      <c r="AI38" s="136">
        <v>2</v>
      </c>
      <c r="AJ38" s="136">
        <v>0</v>
      </c>
    </row>
    <row r="39" ht="39.6" spans="1:36">
      <c r="A39" s="36" t="s">
        <v>23</v>
      </c>
      <c r="B39" s="37">
        <v>506901</v>
      </c>
      <c r="C39" s="87">
        <v>261501</v>
      </c>
      <c r="D39" s="88" t="s">
        <v>180</v>
      </c>
      <c r="E39" s="87">
        <v>3</v>
      </c>
      <c r="F39" s="89" t="s">
        <v>275</v>
      </c>
      <c r="G39" s="114">
        <f t="shared" si="3"/>
        <v>1243</v>
      </c>
      <c r="H39" s="115">
        <f t="shared" si="4"/>
        <v>1164</v>
      </c>
      <c r="I39" s="115">
        <f t="shared" si="5"/>
        <v>41</v>
      </c>
      <c r="J39" s="115">
        <f t="shared" si="6"/>
        <v>2</v>
      </c>
      <c r="K39" s="115">
        <f t="shared" si="7"/>
        <v>33</v>
      </c>
      <c r="L39" s="115">
        <f t="shared" si="8"/>
        <v>3</v>
      </c>
      <c r="M39" s="126">
        <f t="shared" si="9"/>
        <v>280</v>
      </c>
      <c r="N39" s="136">
        <v>267</v>
      </c>
      <c r="O39" s="136">
        <v>7</v>
      </c>
      <c r="P39" s="136">
        <v>0</v>
      </c>
      <c r="Q39" s="136">
        <v>6</v>
      </c>
      <c r="R39" s="136">
        <v>0</v>
      </c>
      <c r="S39" s="126">
        <f t="shared" si="10"/>
        <v>333</v>
      </c>
      <c r="T39" s="136">
        <v>315</v>
      </c>
      <c r="U39" s="136">
        <v>6</v>
      </c>
      <c r="V39" s="136">
        <v>2</v>
      </c>
      <c r="W39" s="136">
        <v>9</v>
      </c>
      <c r="X39" s="136">
        <v>1</v>
      </c>
      <c r="Y39" s="126">
        <f t="shared" si="1"/>
        <v>328</v>
      </c>
      <c r="Z39" s="136">
        <v>304</v>
      </c>
      <c r="AA39" s="136">
        <v>14</v>
      </c>
      <c r="AB39" s="136">
        <v>0</v>
      </c>
      <c r="AC39" s="136">
        <v>9</v>
      </c>
      <c r="AD39" s="136">
        <v>1</v>
      </c>
      <c r="AE39" s="126">
        <f t="shared" si="2"/>
        <v>302</v>
      </c>
      <c r="AF39" s="136">
        <v>278</v>
      </c>
      <c r="AG39" s="136">
        <v>14</v>
      </c>
      <c r="AH39" s="136">
        <v>0</v>
      </c>
      <c r="AI39" s="136">
        <v>9</v>
      </c>
      <c r="AJ39" s="136">
        <v>1</v>
      </c>
    </row>
    <row r="40" ht="39.6" spans="1:36">
      <c r="A40" s="36" t="s">
        <v>23</v>
      </c>
      <c r="B40" s="37">
        <v>502606</v>
      </c>
      <c r="C40" s="87">
        <v>262101</v>
      </c>
      <c r="D40" s="88" t="s">
        <v>72</v>
      </c>
      <c r="E40" s="87">
        <v>3</v>
      </c>
      <c r="F40" s="89" t="s">
        <v>275</v>
      </c>
      <c r="G40" s="114">
        <f t="shared" si="3"/>
        <v>1477</v>
      </c>
      <c r="H40" s="115">
        <f t="shared" si="4"/>
        <v>1166</v>
      </c>
      <c r="I40" s="115">
        <f t="shared" si="5"/>
        <v>159</v>
      </c>
      <c r="J40" s="115">
        <f t="shared" si="6"/>
        <v>18</v>
      </c>
      <c r="K40" s="115">
        <f t="shared" si="7"/>
        <v>124</v>
      </c>
      <c r="L40" s="115">
        <f t="shared" si="8"/>
        <v>10</v>
      </c>
      <c r="M40" s="126">
        <f t="shared" si="9"/>
        <v>283</v>
      </c>
      <c r="N40" s="136">
        <v>233</v>
      </c>
      <c r="O40" s="136">
        <v>23</v>
      </c>
      <c r="P40" s="136">
        <v>5</v>
      </c>
      <c r="Q40" s="136">
        <v>22</v>
      </c>
      <c r="R40" s="136">
        <v>0</v>
      </c>
      <c r="S40" s="126">
        <f t="shared" si="10"/>
        <v>188</v>
      </c>
      <c r="T40" s="136">
        <v>157</v>
      </c>
      <c r="U40" s="136">
        <v>16</v>
      </c>
      <c r="V40" s="136">
        <v>3</v>
      </c>
      <c r="W40" s="136">
        <v>12</v>
      </c>
      <c r="X40" s="136">
        <v>0</v>
      </c>
      <c r="Y40" s="126">
        <f t="shared" si="1"/>
        <v>504</v>
      </c>
      <c r="Z40" s="136">
        <v>389</v>
      </c>
      <c r="AA40" s="136">
        <v>60</v>
      </c>
      <c r="AB40" s="136">
        <v>5</v>
      </c>
      <c r="AC40" s="136">
        <v>45</v>
      </c>
      <c r="AD40" s="136">
        <v>5</v>
      </c>
      <c r="AE40" s="126">
        <f t="shared" si="2"/>
        <v>502</v>
      </c>
      <c r="AF40" s="136">
        <v>387</v>
      </c>
      <c r="AG40" s="136">
        <v>60</v>
      </c>
      <c r="AH40" s="136">
        <v>5</v>
      </c>
      <c r="AI40" s="136">
        <v>45</v>
      </c>
      <c r="AJ40" s="136">
        <v>5</v>
      </c>
    </row>
    <row r="41" ht="39.6" spans="1:36">
      <c r="A41" s="36" t="s">
        <v>30</v>
      </c>
      <c r="B41" s="37">
        <v>502609</v>
      </c>
      <c r="C41" s="87">
        <v>262401</v>
      </c>
      <c r="D41" s="88" t="s">
        <v>403</v>
      </c>
      <c r="E41" s="87">
        <v>3</v>
      </c>
      <c r="F41" s="89" t="s">
        <v>275</v>
      </c>
      <c r="G41" s="114">
        <f t="shared" si="3"/>
        <v>304</v>
      </c>
      <c r="H41" s="115">
        <f t="shared" si="4"/>
        <v>277</v>
      </c>
      <c r="I41" s="115">
        <f t="shared" si="5"/>
        <v>13</v>
      </c>
      <c r="J41" s="115">
        <f t="shared" si="6"/>
        <v>2</v>
      </c>
      <c r="K41" s="115">
        <f t="shared" si="7"/>
        <v>12</v>
      </c>
      <c r="L41" s="115">
        <f t="shared" si="8"/>
        <v>0</v>
      </c>
      <c r="M41" s="126">
        <f t="shared" si="9"/>
        <v>72</v>
      </c>
      <c r="N41" s="136">
        <v>69</v>
      </c>
      <c r="O41" s="136">
        <v>2</v>
      </c>
      <c r="P41" s="136">
        <v>0</v>
      </c>
      <c r="Q41" s="136">
        <v>1</v>
      </c>
      <c r="R41" s="136">
        <v>0</v>
      </c>
      <c r="S41" s="126">
        <f t="shared" si="10"/>
        <v>79</v>
      </c>
      <c r="T41" s="136">
        <v>77</v>
      </c>
      <c r="U41" s="136">
        <v>2</v>
      </c>
      <c r="V41" s="136">
        <v>0</v>
      </c>
      <c r="W41" s="136">
        <v>0</v>
      </c>
      <c r="X41" s="136">
        <v>0</v>
      </c>
      <c r="Y41" s="126">
        <f t="shared" si="1"/>
        <v>77</v>
      </c>
      <c r="Z41" s="136">
        <v>66</v>
      </c>
      <c r="AA41" s="136">
        <v>5</v>
      </c>
      <c r="AB41" s="136">
        <v>1</v>
      </c>
      <c r="AC41" s="136">
        <v>5</v>
      </c>
      <c r="AD41" s="136">
        <v>0</v>
      </c>
      <c r="AE41" s="126">
        <f t="shared" si="2"/>
        <v>76</v>
      </c>
      <c r="AF41" s="136">
        <v>65</v>
      </c>
      <c r="AG41" s="136">
        <v>4</v>
      </c>
      <c r="AH41" s="136">
        <v>1</v>
      </c>
      <c r="AI41" s="136">
        <v>6</v>
      </c>
      <c r="AJ41" s="136">
        <v>0</v>
      </c>
    </row>
    <row r="42" ht="39.6" spans="1:36">
      <c r="A42" s="36" t="s">
        <v>23</v>
      </c>
      <c r="B42" s="37">
        <v>502630</v>
      </c>
      <c r="C42" s="87">
        <v>263001</v>
      </c>
      <c r="D42" s="88" t="s">
        <v>73</v>
      </c>
      <c r="E42" s="87">
        <v>3</v>
      </c>
      <c r="F42" s="89" t="s">
        <v>275</v>
      </c>
      <c r="G42" s="114">
        <f t="shared" si="3"/>
        <v>17746</v>
      </c>
      <c r="H42" s="115">
        <f t="shared" si="4"/>
        <v>16092</v>
      </c>
      <c r="I42" s="115">
        <f t="shared" si="5"/>
        <v>1069</v>
      </c>
      <c r="J42" s="115">
        <f t="shared" si="6"/>
        <v>16</v>
      </c>
      <c r="K42" s="115">
        <f t="shared" si="7"/>
        <v>535</v>
      </c>
      <c r="L42" s="115">
        <f t="shared" si="8"/>
        <v>34</v>
      </c>
      <c r="M42" s="126">
        <f t="shared" si="9"/>
        <v>1077</v>
      </c>
      <c r="N42" s="136">
        <v>1037</v>
      </c>
      <c r="O42" s="136">
        <v>26</v>
      </c>
      <c r="P42" s="136">
        <v>0</v>
      </c>
      <c r="Q42" s="136">
        <v>12</v>
      </c>
      <c r="R42" s="136">
        <v>2</v>
      </c>
      <c r="S42" s="126">
        <f t="shared" si="10"/>
        <v>921</v>
      </c>
      <c r="T42" s="136">
        <v>881</v>
      </c>
      <c r="U42" s="136">
        <v>21</v>
      </c>
      <c r="V42" s="136">
        <v>0</v>
      </c>
      <c r="W42" s="136">
        <v>19</v>
      </c>
      <c r="X42" s="136">
        <v>0</v>
      </c>
      <c r="Y42" s="126">
        <f t="shared" si="1"/>
        <v>7874</v>
      </c>
      <c r="Z42" s="136">
        <v>7087</v>
      </c>
      <c r="AA42" s="136">
        <v>511</v>
      </c>
      <c r="AB42" s="136">
        <v>8</v>
      </c>
      <c r="AC42" s="136">
        <v>252</v>
      </c>
      <c r="AD42" s="136">
        <v>16</v>
      </c>
      <c r="AE42" s="126">
        <f t="shared" si="2"/>
        <v>7874</v>
      </c>
      <c r="AF42" s="136">
        <v>7087</v>
      </c>
      <c r="AG42" s="136">
        <v>511</v>
      </c>
      <c r="AH42" s="136">
        <v>8</v>
      </c>
      <c r="AI42" s="136">
        <v>252</v>
      </c>
      <c r="AJ42" s="136">
        <v>16</v>
      </c>
    </row>
    <row r="43" ht="39.6" spans="1:36">
      <c r="A43" s="36" t="s">
        <v>23</v>
      </c>
      <c r="B43" s="37">
        <v>502701</v>
      </c>
      <c r="C43" s="87">
        <v>270101</v>
      </c>
      <c r="D43" s="88" t="s">
        <v>74</v>
      </c>
      <c r="E43" s="87">
        <v>3</v>
      </c>
      <c r="F43" s="89" t="s">
        <v>275</v>
      </c>
      <c r="G43" s="114">
        <f t="shared" si="3"/>
        <v>3037</v>
      </c>
      <c r="H43" s="115">
        <f t="shared" si="4"/>
        <v>14</v>
      </c>
      <c r="I43" s="115">
        <f t="shared" si="5"/>
        <v>2998</v>
      </c>
      <c r="J43" s="115">
        <f t="shared" si="6"/>
        <v>4</v>
      </c>
      <c r="K43" s="115">
        <f t="shared" si="7"/>
        <v>21</v>
      </c>
      <c r="L43" s="115">
        <f t="shared" si="8"/>
        <v>0</v>
      </c>
      <c r="M43" s="126">
        <f t="shared" si="9"/>
        <v>34</v>
      </c>
      <c r="N43" s="136">
        <v>0</v>
      </c>
      <c r="O43" s="136">
        <v>34</v>
      </c>
      <c r="P43" s="136">
        <v>0</v>
      </c>
      <c r="Q43" s="136">
        <v>0</v>
      </c>
      <c r="R43" s="136">
        <v>0</v>
      </c>
      <c r="S43" s="126">
        <f t="shared" si="10"/>
        <v>203</v>
      </c>
      <c r="T43" s="136">
        <v>0</v>
      </c>
      <c r="U43" s="136">
        <v>202</v>
      </c>
      <c r="V43" s="136">
        <v>0</v>
      </c>
      <c r="W43" s="136">
        <v>1</v>
      </c>
      <c r="X43" s="136">
        <v>0</v>
      </c>
      <c r="Y43" s="126">
        <f t="shared" si="1"/>
        <v>1400</v>
      </c>
      <c r="Z43" s="136">
        <v>7</v>
      </c>
      <c r="AA43" s="136">
        <v>1381</v>
      </c>
      <c r="AB43" s="136">
        <v>2</v>
      </c>
      <c r="AC43" s="136">
        <v>10</v>
      </c>
      <c r="AD43" s="136">
        <v>0</v>
      </c>
      <c r="AE43" s="126">
        <f t="shared" si="2"/>
        <v>1400</v>
      </c>
      <c r="AF43" s="136">
        <v>7</v>
      </c>
      <c r="AG43" s="136">
        <v>1381</v>
      </c>
      <c r="AH43" s="136">
        <v>2</v>
      </c>
      <c r="AI43" s="136">
        <v>10</v>
      </c>
      <c r="AJ43" s="136">
        <v>0</v>
      </c>
    </row>
    <row r="44" ht="39.6" spans="1:36">
      <c r="A44" s="36" t="s">
        <v>23</v>
      </c>
      <c r="B44" s="37">
        <v>502801</v>
      </c>
      <c r="C44" s="87">
        <v>280101</v>
      </c>
      <c r="D44" s="88" t="s">
        <v>75</v>
      </c>
      <c r="E44" s="87">
        <v>3</v>
      </c>
      <c r="F44" s="89" t="s">
        <v>275</v>
      </c>
      <c r="G44" s="114">
        <f t="shared" si="3"/>
        <v>13750</v>
      </c>
      <c r="H44" s="115">
        <f t="shared" si="4"/>
        <v>7708</v>
      </c>
      <c r="I44" s="115">
        <f t="shared" si="5"/>
        <v>5417</v>
      </c>
      <c r="J44" s="115">
        <f t="shared" si="6"/>
        <v>4</v>
      </c>
      <c r="K44" s="115">
        <f t="shared" si="7"/>
        <v>609</v>
      </c>
      <c r="L44" s="115">
        <f t="shared" si="8"/>
        <v>12</v>
      </c>
      <c r="M44" s="126">
        <f t="shared" si="9"/>
        <v>2011</v>
      </c>
      <c r="N44" s="136">
        <v>1009</v>
      </c>
      <c r="O44" s="136">
        <v>884</v>
      </c>
      <c r="P44" s="136">
        <v>0</v>
      </c>
      <c r="Q44" s="136">
        <v>116</v>
      </c>
      <c r="R44" s="136">
        <v>2</v>
      </c>
      <c r="S44" s="126">
        <f t="shared" si="10"/>
        <v>2867</v>
      </c>
      <c r="T44" s="136">
        <v>1501</v>
      </c>
      <c r="U44" s="136">
        <v>1159</v>
      </c>
      <c r="V44" s="136">
        <v>2</v>
      </c>
      <c r="W44" s="136">
        <v>201</v>
      </c>
      <c r="X44" s="136">
        <v>4</v>
      </c>
      <c r="Y44" s="126">
        <f t="shared" si="1"/>
        <v>4436</v>
      </c>
      <c r="Z44" s="136">
        <v>2599</v>
      </c>
      <c r="AA44" s="136">
        <v>1687</v>
      </c>
      <c r="AB44" s="136">
        <v>1</v>
      </c>
      <c r="AC44" s="136">
        <v>146</v>
      </c>
      <c r="AD44" s="136">
        <v>3</v>
      </c>
      <c r="AE44" s="126">
        <f t="shared" si="2"/>
        <v>4436</v>
      </c>
      <c r="AF44" s="136">
        <v>2599</v>
      </c>
      <c r="AG44" s="136">
        <v>1687</v>
      </c>
      <c r="AH44" s="136">
        <v>1</v>
      </c>
      <c r="AI44" s="136">
        <v>146</v>
      </c>
      <c r="AJ44" s="136">
        <v>3</v>
      </c>
    </row>
    <row r="45" ht="39.6" spans="1:36">
      <c r="A45" s="36" t="s">
        <v>23</v>
      </c>
      <c r="B45" s="37">
        <v>502910</v>
      </c>
      <c r="C45" s="87">
        <v>291201</v>
      </c>
      <c r="D45" s="88" t="s">
        <v>76</v>
      </c>
      <c r="E45" s="87">
        <v>3</v>
      </c>
      <c r="F45" s="89" t="s">
        <v>275</v>
      </c>
      <c r="G45" s="114">
        <f t="shared" si="3"/>
        <v>363</v>
      </c>
      <c r="H45" s="115">
        <f t="shared" si="4"/>
        <v>6</v>
      </c>
      <c r="I45" s="115">
        <f t="shared" si="5"/>
        <v>329</v>
      </c>
      <c r="J45" s="115">
        <f t="shared" si="6"/>
        <v>2</v>
      </c>
      <c r="K45" s="115">
        <f t="shared" si="7"/>
        <v>24</v>
      </c>
      <c r="L45" s="115">
        <f t="shared" si="8"/>
        <v>2</v>
      </c>
      <c r="M45" s="126">
        <f t="shared" si="9"/>
        <v>67</v>
      </c>
      <c r="N45" s="136">
        <v>1</v>
      </c>
      <c r="O45" s="136">
        <v>65</v>
      </c>
      <c r="P45" s="136">
        <v>0</v>
      </c>
      <c r="Q45" s="136">
        <v>1</v>
      </c>
      <c r="R45" s="136">
        <v>0</v>
      </c>
      <c r="S45" s="126">
        <f t="shared" si="10"/>
        <v>98</v>
      </c>
      <c r="T45" s="136">
        <v>1</v>
      </c>
      <c r="U45" s="136">
        <v>94</v>
      </c>
      <c r="V45" s="136">
        <v>0</v>
      </c>
      <c r="W45" s="136">
        <v>3</v>
      </c>
      <c r="X45" s="136">
        <v>0</v>
      </c>
      <c r="Y45" s="126">
        <f t="shared" si="1"/>
        <v>108</v>
      </c>
      <c r="Z45" s="136">
        <v>2</v>
      </c>
      <c r="AA45" s="136">
        <v>94</v>
      </c>
      <c r="AB45" s="136">
        <v>1</v>
      </c>
      <c r="AC45" s="136">
        <v>10</v>
      </c>
      <c r="AD45" s="136">
        <v>1</v>
      </c>
      <c r="AE45" s="126">
        <f t="shared" si="2"/>
        <v>90</v>
      </c>
      <c r="AF45" s="136">
        <v>2</v>
      </c>
      <c r="AG45" s="136">
        <v>76</v>
      </c>
      <c r="AH45" s="136">
        <v>1</v>
      </c>
      <c r="AI45" s="136">
        <v>10</v>
      </c>
      <c r="AJ45" s="136">
        <v>1</v>
      </c>
    </row>
    <row r="46" ht="39.6" spans="1:36">
      <c r="A46" s="36" t="s">
        <v>23</v>
      </c>
      <c r="B46" s="37">
        <v>502916</v>
      </c>
      <c r="C46" s="87">
        <v>291601</v>
      </c>
      <c r="D46" s="88" t="s">
        <v>77</v>
      </c>
      <c r="E46" s="87">
        <v>3</v>
      </c>
      <c r="F46" s="89" t="s">
        <v>275</v>
      </c>
      <c r="G46" s="114">
        <f t="shared" si="3"/>
        <v>9800</v>
      </c>
      <c r="H46" s="115">
        <f t="shared" si="4"/>
        <v>76</v>
      </c>
      <c r="I46" s="115">
        <f t="shared" si="5"/>
        <v>5780</v>
      </c>
      <c r="J46" s="115">
        <f t="shared" si="6"/>
        <v>34</v>
      </c>
      <c r="K46" s="115">
        <f t="shared" si="7"/>
        <v>3705</v>
      </c>
      <c r="L46" s="115">
        <f t="shared" si="8"/>
        <v>205</v>
      </c>
      <c r="M46" s="126">
        <f t="shared" si="9"/>
        <v>803</v>
      </c>
      <c r="N46" s="136">
        <v>4</v>
      </c>
      <c r="O46" s="136">
        <v>629</v>
      </c>
      <c r="P46" s="136">
        <v>1</v>
      </c>
      <c r="Q46" s="136">
        <v>163</v>
      </c>
      <c r="R46" s="136">
        <v>6</v>
      </c>
      <c r="S46" s="126">
        <f t="shared" si="10"/>
        <v>1175</v>
      </c>
      <c r="T46" s="136">
        <v>12</v>
      </c>
      <c r="U46" s="136">
        <v>873</v>
      </c>
      <c r="V46" s="136">
        <v>3</v>
      </c>
      <c r="W46" s="136">
        <v>274</v>
      </c>
      <c r="X46" s="136">
        <v>13</v>
      </c>
      <c r="Y46" s="126">
        <f t="shared" si="1"/>
        <v>3911</v>
      </c>
      <c r="Z46" s="136">
        <v>30</v>
      </c>
      <c r="AA46" s="136">
        <v>2139</v>
      </c>
      <c r="AB46" s="136">
        <v>15</v>
      </c>
      <c r="AC46" s="136">
        <v>1634</v>
      </c>
      <c r="AD46" s="136">
        <v>93</v>
      </c>
      <c r="AE46" s="126">
        <f t="shared" si="2"/>
        <v>3911</v>
      </c>
      <c r="AF46" s="136">
        <v>30</v>
      </c>
      <c r="AG46" s="136">
        <v>2139</v>
      </c>
      <c r="AH46" s="136">
        <v>15</v>
      </c>
      <c r="AI46" s="136">
        <v>1634</v>
      </c>
      <c r="AJ46" s="136">
        <v>93</v>
      </c>
    </row>
    <row r="47" ht="39.6" spans="1:36">
      <c r="A47" s="36" t="s">
        <v>23</v>
      </c>
      <c r="B47" s="37">
        <v>503001</v>
      </c>
      <c r="C47" s="87">
        <v>300101</v>
      </c>
      <c r="D47" s="88" t="s">
        <v>78</v>
      </c>
      <c r="E47" s="87">
        <v>3</v>
      </c>
      <c r="F47" s="89" t="s">
        <v>275</v>
      </c>
      <c r="G47" s="114">
        <f t="shared" si="3"/>
        <v>13276</v>
      </c>
      <c r="H47" s="115">
        <f t="shared" si="4"/>
        <v>3847</v>
      </c>
      <c r="I47" s="115">
        <f t="shared" si="5"/>
        <v>6749</v>
      </c>
      <c r="J47" s="115">
        <f t="shared" si="6"/>
        <v>53</v>
      </c>
      <c r="K47" s="115">
        <f t="shared" si="7"/>
        <v>2576</v>
      </c>
      <c r="L47" s="115">
        <f t="shared" si="8"/>
        <v>51</v>
      </c>
      <c r="M47" s="126">
        <f t="shared" si="9"/>
        <v>729</v>
      </c>
      <c r="N47" s="136">
        <v>237</v>
      </c>
      <c r="O47" s="136">
        <v>332</v>
      </c>
      <c r="P47" s="136">
        <v>3</v>
      </c>
      <c r="Q47" s="136">
        <v>154</v>
      </c>
      <c r="R47" s="136">
        <v>3</v>
      </c>
      <c r="S47" s="126">
        <f t="shared" si="10"/>
        <v>716</v>
      </c>
      <c r="T47" s="136">
        <v>252</v>
      </c>
      <c r="U47" s="136">
        <v>348</v>
      </c>
      <c r="V47" s="136">
        <v>2</v>
      </c>
      <c r="W47" s="136">
        <v>114</v>
      </c>
      <c r="X47" s="136">
        <v>0</v>
      </c>
      <c r="Y47" s="126">
        <f t="shared" si="1"/>
        <v>5916</v>
      </c>
      <c r="Z47" s="136">
        <v>1679</v>
      </c>
      <c r="AA47" s="136">
        <v>3035</v>
      </c>
      <c r="AB47" s="136">
        <v>24</v>
      </c>
      <c r="AC47" s="136">
        <v>1154</v>
      </c>
      <c r="AD47" s="136">
        <v>24</v>
      </c>
      <c r="AE47" s="126">
        <f t="shared" si="2"/>
        <v>5915</v>
      </c>
      <c r="AF47" s="136">
        <v>1679</v>
      </c>
      <c r="AG47" s="136">
        <v>3034</v>
      </c>
      <c r="AH47" s="136">
        <v>24</v>
      </c>
      <c r="AI47" s="136">
        <v>1154</v>
      </c>
      <c r="AJ47" s="136">
        <v>24</v>
      </c>
    </row>
    <row r="48" ht="39.6" spans="1:36">
      <c r="A48" s="36" t="s">
        <v>39</v>
      </c>
      <c r="B48" s="37">
        <v>507001</v>
      </c>
      <c r="C48" s="87">
        <v>300301</v>
      </c>
      <c r="D48" s="88" t="s">
        <v>79</v>
      </c>
      <c r="E48" s="87">
        <v>3</v>
      </c>
      <c r="F48" s="89" t="s">
        <v>275</v>
      </c>
      <c r="G48" s="114">
        <f t="shared" si="3"/>
        <v>1920</v>
      </c>
      <c r="H48" s="115">
        <f t="shared" si="4"/>
        <v>1045</v>
      </c>
      <c r="I48" s="115">
        <f t="shared" si="5"/>
        <v>34</v>
      </c>
      <c r="J48" s="115">
        <f t="shared" si="6"/>
        <v>10</v>
      </c>
      <c r="K48" s="115">
        <f t="shared" si="7"/>
        <v>821</v>
      </c>
      <c r="L48" s="115">
        <f t="shared" si="8"/>
        <v>10</v>
      </c>
      <c r="M48" s="126">
        <f t="shared" si="9"/>
        <v>200</v>
      </c>
      <c r="N48" s="136">
        <v>122</v>
      </c>
      <c r="O48" s="136">
        <v>0</v>
      </c>
      <c r="P48" s="136">
        <v>0</v>
      </c>
      <c r="Q48" s="136">
        <v>78</v>
      </c>
      <c r="R48" s="136">
        <v>0</v>
      </c>
      <c r="S48" s="126">
        <f t="shared" si="10"/>
        <v>337</v>
      </c>
      <c r="T48" s="136">
        <v>200</v>
      </c>
      <c r="U48" s="136">
        <v>6</v>
      </c>
      <c r="V48" s="136">
        <v>0</v>
      </c>
      <c r="W48" s="136">
        <v>131</v>
      </c>
      <c r="X48" s="136">
        <v>0</v>
      </c>
      <c r="Y48" s="126">
        <f t="shared" si="1"/>
        <v>692</v>
      </c>
      <c r="Z48" s="136">
        <v>362</v>
      </c>
      <c r="AA48" s="136">
        <v>14</v>
      </c>
      <c r="AB48" s="136">
        <v>5</v>
      </c>
      <c r="AC48" s="136">
        <v>306</v>
      </c>
      <c r="AD48" s="136">
        <v>5</v>
      </c>
      <c r="AE48" s="126">
        <f t="shared" si="2"/>
        <v>691</v>
      </c>
      <c r="AF48" s="136">
        <v>361</v>
      </c>
      <c r="AG48" s="136">
        <v>14</v>
      </c>
      <c r="AH48" s="136">
        <v>5</v>
      </c>
      <c r="AI48" s="136">
        <v>306</v>
      </c>
      <c r="AJ48" s="136">
        <v>5</v>
      </c>
    </row>
    <row r="49" ht="39.6" spans="1:36">
      <c r="A49" s="36" t="s">
        <v>39</v>
      </c>
      <c r="B49" s="37">
        <v>508816</v>
      </c>
      <c r="C49" s="87">
        <v>310401</v>
      </c>
      <c r="D49" s="88" t="s">
        <v>80</v>
      </c>
      <c r="E49" s="87">
        <v>3</v>
      </c>
      <c r="F49" s="89" t="s">
        <v>275</v>
      </c>
      <c r="G49" s="114">
        <f t="shared" si="3"/>
        <v>3024</v>
      </c>
      <c r="H49" s="115">
        <f t="shared" si="4"/>
        <v>1116</v>
      </c>
      <c r="I49" s="115">
        <f t="shared" si="5"/>
        <v>1542</v>
      </c>
      <c r="J49" s="115">
        <f t="shared" si="6"/>
        <v>175</v>
      </c>
      <c r="K49" s="115">
        <f t="shared" si="7"/>
        <v>175</v>
      </c>
      <c r="L49" s="115">
        <f t="shared" si="8"/>
        <v>16</v>
      </c>
      <c r="M49" s="126">
        <f t="shared" si="9"/>
        <v>391</v>
      </c>
      <c r="N49" s="136">
        <v>119</v>
      </c>
      <c r="O49" s="136">
        <v>199</v>
      </c>
      <c r="P49" s="136">
        <v>42</v>
      </c>
      <c r="Q49" s="136">
        <v>31</v>
      </c>
      <c r="R49" s="136">
        <v>0</v>
      </c>
      <c r="S49" s="126">
        <f t="shared" si="10"/>
        <v>217</v>
      </c>
      <c r="T49" s="136">
        <v>79</v>
      </c>
      <c r="U49" s="136">
        <v>117</v>
      </c>
      <c r="V49" s="136">
        <v>13</v>
      </c>
      <c r="W49" s="136">
        <v>8</v>
      </c>
      <c r="X49" s="136">
        <v>0</v>
      </c>
      <c r="Y49" s="126">
        <f t="shared" si="1"/>
        <v>1208</v>
      </c>
      <c r="Z49" s="136">
        <v>459</v>
      </c>
      <c r="AA49" s="136">
        <v>613</v>
      </c>
      <c r="AB49" s="136">
        <v>60</v>
      </c>
      <c r="AC49" s="136">
        <v>68</v>
      </c>
      <c r="AD49" s="136">
        <v>8</v>
      </c>
      <c r="AE49" s="126">
        <f t="shared" si="2"/>
        <v>1208</v>
      </c>
      <c r="AF49" s="136">
        <v>459</v>
      </c>
      <c r="AG49" s="136">
        <v>613</v>
      </c>
      <c r="AH49" s="136">
        <v>60</v>
      </c>
      <c r="AI49" s="136">
        <v>68</v>
      </c>
      <c r="AJ49" s="136">
        <v>8</v>
      </c>
    </row>
    <row r="50" ht="39.6" spans="1:36">
      <c r="A50" s="36" t="s">
        <v>23</v>
      </c>
      <c r="B50" s="37">
        <v>503106</v>
      </c>
      <c r="C50" s="87">
        <v>310901</v>
      </c>
      <c r="D50" s="88" t="s">
        <v>186</v>
      </c>
      <c r="E50" s="87">
        <v>3</v>
      </c>
      <c r="F50" s="89" t="s">
        <v>275</v>
      </c>
      <c r="G50" s="114">
        <f t="shared" si="3"/>
        <v>1232</v>
      </c>
      <c r="H50" s="115">
        <f t="shared" si="4"/>
        <v>162</v>
      </c>
      <c r="I50" s="115">
        <f t="shared" si="5"/>
        <v>1014</v>
      </c>
      <c r="J50" s="115">
        <f t="shared" si="6"/>
        <v>14</v>
      </c>
      <c r="K50" s="115">
        <f t="shared" si="7"/>
        <v>40</v>
      </c>
      <c r="L50" s="115">
        <f t="shared" si="8"/>
        <v>2</v>
      </c>
      <c r="M50" s="126">
        <f t="shared" si="9"/>
        <v>28</v>
      </c>
      <c r="N50" s="136">
        <v>2</v>
      </c>
      <c r="O50" s="136">
        <v>24</v>
      </c>
      <c r="P50" s="136">
        <v>0</v>
      </c>
      <c r="Q50" s="136">
        <v>2</v>
      </c>
      <c r="R50" s="136">
        <v>0</v>
      </c>
      <c r="S50" s="126">
        <f t="shared" si="10"/>
        <v>0</v>
      </c>
      <c r="T50" s="136">
        <v>0</v>
      </c>
      <c r="U50" s="136">
        <v>0</v>
      </c>
      <c r="V50" s="136">
        <v>0</v>
      </c>
      <c r="W50" s="136">
        <v>0</v>
      </c>
      <c r="X50" s="136">
        <v>0</v>
      </c>
      <c r="Y50" s="126">
        <f t="shared" si="1"/>
        <v>602</v>
      </c>
      <c r="Z50" s="136">
        <v>80</v>
      </c>
      <c r="AA50" s="136">
        <v>495</v>
      </c>
      <c r="AB50" s="136">
        <v>7</v>
      </c>
      <c r="AC50" s="136">
        <v>19</v>
      </c>
      <c r="AD50" s="136">
        <v>1</v>
      </c>
      <c r="AE50" s="126">
        <f t="shared" si="2"/>
        <v>602</v>
      </c>
      <c r="AF50" s="136">
        <v>80</v>
      </c>
      <c r="AG50" s="136">
        <v>495</v>
      </c>
      <c r="AH50" s="136">
        <v>7</v>
      </c>
      <c r="AI50" s="136">
        <v>19</v>
      </c>
      <c r="AJ50" s="136">
        <v>1</v>
      </c>
    </row>
    <row r="51" ht="39.6" spans="1:36">
      <c r="A51" s="36" t="s">
        <v>23</v>
      </c>
      <c r="B51" s="37">
        <v>507301</v>
      </c>
      <c r="C51" s="87">
        <v>311301</v>
      </c>
      <c r="D51" s="88" t="s">
        <v>319</v>
      </c>
      <c r="E51" s="87">
        <v>3</v>
      </c>
      <c r="F51" s="89" t="s">
        <v>275</v>
      </c>
      <c r="G51" s="114">
        <f t="shared" si="3"/>
        <v>693</v>
      </c>
      <c r="H51" s="115">
        <f t="shared" si="4"/>
        <v>30</v>
      </c>
      <c r="I51" s="115">
        <f t="shared" si="5"/>
        <v>520</v>
      </c>
      <c r="J51" s="115">
        <f t="shared" si="6"/>
        <v>107</v>
      </c>
      <c r="K51" s="115">
        <f t="shared" si="7"/>
        <v>36</v>
      </c>
      <c r="L51" s="115">
        <f t="shared" si="8"/>
        <v>0</v>
      </c>
      <c r="M51" s="126">
        <f t="shared" si="9"/>
        <v>144</v>
      </c>
      <c r="N51" s="136">
        <v>5</v>
      </c>
      <c r="O51" s="136">
        <v>117</v>
      </c>
      <c r="P51" s="136">
        <v>19</v>
      </c>
      <c r="Q51" s="136">
        <v>3</v>
      </c>
      <c r="R51" s="136">
        <v>0</v>
      </c>
      <c r="S51" s="126">
        <f t="shared" si="10"/>
        <v>260</v>
      </c>
      <c r="T51" s="136">
        <v>2</v>
      </c>
      <c r="U51" s="136">
        <v>203</v>
      </c>
      <c r="V51" s="136">
        <v>44</v>
      </c>
      <c r="W51" s="136">
        <v>11</v>
      </c>
      <c r="X51" s="136">
        <v>0</v>
      </c>
      <c r="Y51" s="126">
        <f t="shared" si="1"/>
        <v>144</v>
      </c>
      <c r="Z51" s="136">
        <v>11</v>
      </c>
      <c r="AA51" s="136">
        <v>100</v>
      </c>
      <c r="AB51" s="136">
        <v>22</v>
      </c>
      <c r="AC51" s="136">
        <v>11</v>
      </c>
      <c r="AD51" s="136">
        <v>0</v>
      </c>
      <c r="AE51" s="126">
        <f t="shared" si="2"/>
        <v>145</v>
      </c>
      <c r="AF51" s="136">
        <v>12</v>
      </c>
      <c r="AG51" s="136">
        <v>100</v>
      </c>
      <c r="AH51" s="136">
        <v>22</v>
      </c>
      <c r="AI51" s="136">
        <v>11</v>
      </c>
      <c r="AJ51" s="136">
        <v>0</v>
      </c>
    </row>
    <row r="52" ht="39.6" spans="1:36">
      <c r="A52" s="36" t="s">
        <v>30</v>
      </c>
      <c r="B52" s="37">
        <v>503111</v>
      </c>
      <c r="C52" s="87">
        <v>311401</v>
      </c>
      <c r="D52" s="88" t="s">
        <v>187</v>
      </c>
      <c r="E52" s="87">
        <v>3</v>
      </c>
      <c r="F52" s="89" t="s">
        <v>275</v>
      </c>
      <c r="G52" s="114">
        <f t="shared" si="3"/>
        <v>184</v>
      </c>
      <c r="H52" s="115">
        <f t="shared" si="4"/>
        <v>40</v>
      </c>
      <c r="I52" s="115">
        <f t="shared" si="5"/>
        <v>118</v>
      </c>
      <c r="J52" s="115">
        <f t="shared" si="6"/>
        <v>17</v>
      </c>
      <c r="K52" s="115">
        <f t="shared" si="7"/>
        <v>9</v>
      </c>
      <c r="L52" s="115">
        <f t="shared" si="8"/>
        <v>0</v>
      </c>
      <c r="M52" s="126">
        <f t="shared" si="9"/>
        <v>45</v>
      </c>
      <c r="N52" s="136">
        <v>10</v>
      </c>
      <c r="O52" s="136">
        <v>24</v>
      </c>
      <c r="P52" s="136">
        <v>9</v>
      </c>
      <c r="Q52" s="136">
        <v>2</v>
      </c>
      <c r="R52" s="136">
        <v>0</v>
      </c>
      <c r="S52" s="126">
        <f t="shared" si="10"/>
        <v>47</v>
      </c>
      <c r="T52" s="136">
        <v>12</v>
      </c>
      <c r="U52" s="136">
        <v>26</v>
      </c>
      <c r="V52" s="136">
        <v>8</v>
      </c>
      <c r="W52" s="136">
        <v>1</v>
      </c>
      <c r="X52" s="136">
        <v>0</v>
      </c>
      <c r="Y52" s="126">
        <f t="shared" si="1"/>
        <v>46</v>
      </c>
      <c r="Z52" s="136">
        <v>9</v>
      </c>
      <c r="AA52" s="136">
        <v>34</v>
      </c>
      <c r="AB52" s="136">
        <v>0</v>
      </c>
      <c r="AC52" s="136">
        <v>3</v>
      </c>
      <c r="AD52" s="136">
        <v>0</v>
      </c>
      <c r="AE52" s="126">
        <f t="shared" si="2"/>
        <v>46</v>
      </c>
      <c r="AF52" s="136">
        <v>9</v>
      </c>
      <c r="AG52" s="136">
        <v>34</v>
      </c>
      <c r="AH52" s="136">
        <v>0</v>
      </c>
      <c r="AI52" s="136">
        <v>3</v>
      </c>
      <c r="AJ52" s="136">
        <v>0</v>
      </c>
    </row>
    <row r="53" ht="39.6" spans="1:36">
      <c r="A53" s="36" t="s">
        <v>30</v>
      </c>
      <c r="B53" s="37">
        <v>503117</v>
      </c>
      <c r="C53" s="87">
        <v>312001</v>
      </c>
      <c r="D53" s="88" t="s">
        <v>406</v>
      </c>
      <c r="E53" s="87">
        <v>3</v>
      </c>
      <c r="F53" s="89" t="s">
        <v>275</v>
      </c>
      <c r="G53" s="114">
        <f t="shared" si="3"/>
        <v>56</v>
      </c>
      <c r="H53" s="115">
        <f t="shared" si="4"/>
        <v>2</v>
      </c>
      <c r="I53" s="115">
        <f t="shared" si="5"/>
        <v>44</v>
      </c>
      <c r="J53" s="115">
        <f t="shared" si="6"/>
        <v>8</v>
      </c>
      <c r="K53" s="115">
        <f t="shared" si="7"/>
        <v>2</v>
      </c>
      <c r="L53" s="115">
        <f t="shared" si="8"/>
        <v>0</v>
      </c>
      <c r="M53" s="126">
        <f t="shared" si="9"/>
        <v>8</v>
      </c>
      <c r="N53" s="136">
        <v>0</v>
      </c>
      <c r="O53" s="136">
        <v>6</v>
      </c>
      <c r="P53" s="136">
        <v>2</v>
      </c>
      <c r="Q53" s="136">
        <v>0</v>
      </c>
      <c r="R53" s="136">
        <v>0</v>
      </c>
      <c r="S53" s="126">
        <f t="shared" si="10"/>
        <v>12</v>
      </c>
      <c r="T53" s="136">
        <v>0</v>
      </c>
      <c r="U53" s="136">
        <v>10</v>
      </c>
      <c r="V53" s="136">
        <v>2</v>
      </c>
      <c r="W53" s="136">
        <v>0</v>
      </c>
      <c r="X53" s="136">
        <v>0</v>
      </c>
      <c r="Y53" s="126">
        <f t="shared" si="1"/>
        <v>18</v>
      </c>
      <c r="Z53" s="136">
        <v>1</v>
      </c>
      <c r="AA53" s="136">
        <v>14</v>
      </c>
      <c r="AB53" s="136">
        <v>2</v>
      </c>
      <c r="AC53" s="136">
        <v>1</v>
      </c>
      <c r="AD53" s="136">
        <v>0</v>
      </c>
      <c r="AE53" s="126">
        <f t="shared" si="2"/>
        <v>18</v>
      </c>
      <c r="AF53" s="136">
        <v>1</v>
      </c>
      <c r="AG53" s="136">
        <v>14</v>
      </c>
      <c r="AH53" s="136">
        <v>2</v>
      </c>
      <c r="AI53" s="136">
        <v>1</v>
      </c>
      <c r="AJ53" s="136">
        <v>0</v>
      </c>
    </row>
    <row r="54" ht="39.6" spans="1:36">
      <c r="A54" s="36" t="s">
        <v>23</v>
      </c>
      <c r="B54" s="37">
        <v>503121</v>
      </c>
      <c r="C54" s="87">
        <v>312401</v>
      </c>
      <c r="D54" s="88" t="s">
        <v>190</v>
      </c>
      <c r="E54" s="87">
        <v>3</v>
      </c>
      <c r="F54" s="89" t="s">
        <v>275</v>
      </c>
      <c r="G54" s="114">
        <f t="shared" si="3"/>
        <v>1055</v>
      </c>
      <c r="H54" s="115">
        <f t="shared" si="4"/>
        <v>63</v>
      </c>
      <c r="I54" s="115">
        <f t="shared" si="5"/>
        <v>964</v>
      </c>
      <c r="J54" s="115">
        <f t="shared" si="6"/>
        <v>8</v>
      </c>
      <c r="K54" s="115">
        <f t="shared" si="7"/>
        <v>20</v>
      </c>
      <c r="L54" s="115">
        <f t="shared" si="8"/>
        <v>0</v>
      </c>
      <c r="M54" s="126">
        <f t="shared" si="9"/>
        <v>119</v>
      </c>
      <c r="N54" s="136">
        <v>18</v>
      </c>
      <c r="O54" s="136">
        <v>92</v>
      </c>
      <c r="P54" s="136">
        <v>4</v>
      </c>
      <c r="Q54" s="136">
        <v>5</v>
      </c>
      <c r="R54" s="136">
        <v>0</v>
      </c>
      <c r="S54" s="126">
        <f t="shared" si="10"/>
        <v>158</v>
      </c>
      <c r="T54" s="136">
        <v>35</v>
      </c>
      <c r="U54" s="136">
        <v>116</v>
      </c>
      <c r="V54" s="136">
        <v>2</v>
      </c>
      <c r="W54" s="136">
        <v>5</v>
      </c>
      <c r="X54" s="136">
        <v>0</v>
      </c>
      <c r="Y54" s="126">
        <f t="shared" si="1"/>
        <v>390</v>
      </c>
      <c r="Z54" s="136">
        <v>5</v>
      </c>
      <c r="AA54" s="136">
        <v>379</v>
      </c>
      <c r="AB54" s="136">
        <v>1</v>
      </c>
      <c r="AC54" s="136">
        <v>5</v>
      </c>
      <c r="AD54" s="136">
        <v>0</v>
      </c>
      <c r="AE54" s="126">
        <f t="shared" si="2"/>
        <v>388</v>
      </c>
      <c r="AF54" s="136">
        <v>5</v>
      </c>
      <c r="AG54" s="136">
        <v>377</v>
      </c>
      <c r="AH54" s="136">
        <v>1</v>
      </c>
      <c r="AI54" s="136">
        <v>5</v>
      </c>
      <c r="AJ54" s="136">
        <v>0</v>
      </c>
    </row>
    <row r="55" ht="39.6" spans="1:36">
      <c r="A55" s="36" t="s">
        <v>23</v>
      </c>
      <c r="B55" s="37">
        <v>503133</v>
      </c>
      <c r="C55" s="87">
        <v>313301</v>
      </c>
      <c r="D55" s="88" t="s">
        <v>83</v>
      </c>
      <c r="E55" s="87">
        <v>3</v>
      </c>
      <c r="F55" s="89" t="s">
        <v>275</v>
      </c>
      <c r="G55" s="114">
        <f t="shared" si="3"/>
        <v>10141</v>
      </c>
      <c r="H55" s="115">
        <f t="shared" si="4"/>
        <v>2549</v>
      </c>
      <c r="I55" s="115">
        <f t="shared" si="5"/>
        <v>6058</v>
      </c>
      <c r="J55" s="115">
        <f t="shared" si="6"/>
        <v>777</v>
      </c>
      <c r="K55" s="115">
        <f t="shared" si="7"/>
        <v>739</v>
      </c>
      <c r="L55" s="115">
        <f t="shared" si="8"/>
        <v>18</v>
      </c>
      <c r="M55" s="126">
        <f t="shared" si="9"/>
        <v>2380</v>
      </c>
      <c r="N55" s="136">
        <v>647</v>
      </c>
      <c r="O55" s="136">
        <v>1384</v>
      </c>
      <c r="P55" s="136">
        <v>183</v>
      </c>
      <c r="Q55" s="136">
        <v>162</v>
      </c>
      <c r="R55" s="136">
        <v>4</v>
      </c>
      <c r="S55" s="126">
        <f t="shared" si="10"/>
        <v>3193</v>
      </c>
      <c r="T55" s="136">
        <v>824</v>
      </c>
      <c r="U55" s="136">
        <v>1808</v>
      </c>
      <c r="V55" s="136">
        <v>298</v>
      </c>
      <c r="W55" s="136">
        <v>261</v>
      </c>
      <c r="X55" s="136">
        <v>2</v>
      </c>
      <c r="Y55" s="126">
        <f t="shared" si="1"/>
        <v>2285</v>
      </c>
      <c r="Z55" s="136">
        <v>539</v>
      </c>
      <c r="AA55" s="136">
        <v>1434</v>
      </c>
      <c r="AB55" s="136">
        <v>148</v>
      </c>
      <c r="AC55" s="136">
        <v>158</v>
      </c>
      <c r="AD55" s="136">
        <v>6</v>
      </c>
      <c r="AE55" s="126">
        <f t="shared" si="2"/>
        <v>2283</v>
      </c>
      <c r="AF55" s="136">
        <v>539</v>
      </c>
      <c r="AG55" s="136">
        <v>1432</v>
      </c>
      <c r="AH55" s="136">
        <v>148</v>
      </c>
      <c r="AI55" s="136">
        <v>158</v>
      </c>
      <c r="AJ55" s="136">
        <v>6</v>
      </c>
    </row>
    <row r="56" ht="39.6" spans="1:36">
      <c r="A56" s="36" t="s">
        <v>23</v>
      </c>
      <c r="B56" s="37">
        <v>503201</v>
      </c>
      <c r="C56" s="87">
        <v>320101</v>
      </c>
      <c r="D56" s="88" t="s">
        <v>85</v>
      </c>
      <c r="E56" s="87">
        <v>3</v>
      </c>
      <c r="F56" s="89" t="s">
        <v>275</v>
      </c>
      <c r="G56" s="114">
        <f t="shared" si="3"/>
        <v>1477</v>
      </c>
      <c r="H56" s="115">
        <f t="shared" si="4"/>
        <v>2</v>
      </c>
      <c r="I56" s="115">
        <f t="shared" si="5"/>
        <v>757</v>
      </c>
      <c r="J56" s="115">
        <f t="shared" si="6"/>
        <v>2</v>
      </c>
      <c r="K56" s="115">
        <f t="shared" si="7"/>
        <v>716</v>
      </c>
      <c r="L56" s="115">
        <f t="shared" si="8"/>
        <v>0</v>
      </c>
      <c r="M56" s="126">
        <f t="shared" si="9"/>
        <v>229</v>
      </c>
      <c r="N56" s="136">
        <v>0</v>
      </c>
      <c r="O56" s="136">
        <v>117</v>
      </c>
      <c r="P56" s="136">
        <v>2</v>
      </c>
      <c r="Q56" s="136">
        <v>110</v>
      </c>
      <c r="R56" s="136">
        <v>0</v>
      </c>
      <c r="S56" s="126">
        <f t="shared" si="10"/>
        <v>348</v>
      </c>
      <c r="T56" s="136">
        <v>0</v>
      </c>
      <c r="U56" s="136">
        <v>194</v>
      </c>
      <c r="V56" s="136">
        <v>0</v>
      </c>
      <c r="W56" s="136">
        <v>154</v>
      </c>
      <c r="X56" s="136">
        <v>0</v>
      </c>
      <c r="Y56" s="126">
        <f t="shared" si="1"/>
        <v>450</v>
      </c>
      <c r="Z56" s="136">
        <v>1</v>
      </c>
      <c r="AA56" s="136">
        <v>223</v>
      </c>
      <c r="AB56" s="136">
        <v>0</v>
      </c>
      <c r="AC56" s="136">
        <v>226</v>
      </c>
      <c r="AD56" s="136">
        <v>0</v>
      </c>
      <c r="AE56" s="126">
        <f t="shared" si="2"/>
        <v>450</v>
      </c>
      <c r="AF56" s="136">
        <v>1</v>
      </c>
      <c r="AG56" s="136">
        <v>223</v>
      </c>
      <c r="AH56" s="136">
        <v>0</v>
      </c>
      <c r="AI56" s="136">
        <v>226</v>
      </c>
      <c r="AJ56" s="136">
        <v>0</v>
      </c>
    </row>
    <row r="57" ht="39.6" spans="1:36">
      <c r="A57" s="36" t="s">
        <v>23</v>
      </c>
      <c r="B57" s="37">
        <v>503301</v>
      </c>
      <c r="C57" s="87">
        <v>330101</v>
      </c>
      <c r="D57" s="88" t="s">
        <v>86</v>
      </c>
      <c r="E57" s="87">
        <v>3</v>
      </c>
      <c r="F57" s="89" t="s">
        <v>275</v>
      </c>
      <c r="G57" s="114">
        <f t="shared" si="3"/>
        <v>1045</v>
      </c>
      <c r="H57" s="115">
        <f t="shared" si="4"/>
        <v>20</v>
      </c>
      <c r="I57" s="115">
        <f t="shared" si="5"/>
        <v>869</v>
      </c>
      <c r="J57" s="115">
        <f t="shared" si="6"/>
        <v>20</v>
      </c>
      <c r="K57" s="115">
        <f t="shared" si="7"/>
        <v>116</v>
      </c>
      <c r="L57" s="115">
        <f t="shared" si="8"/>
        <v>20</v>
      </c>
      <c r="M57" s="126">
        <f t="shared" si="9"/>
        <v>28</v>
      </c>
      <c r="N57" s="136">
        <v>0</v>
      </c>
      <c r="O57" s="136">
        <v>28</v>
      </c>
      <c r="P57" s="136">
        <v>0</v>
      </c>
      <c r="Q57" s="136">
        <v>0</v>
      </c>
      <c r="R57" s="136">
        <v>0</v>
      </c>
      <c r="S57" s="126">
        <f t="shared" si="10"/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26">
        <f t="shared" si="1"/>
        <v>508</v>
      </c>
      <c r="Z57" s="136">
        <v>10</v>
      </c>
      <c r="AA57" s="136">
        <v>420</v>
      </c>
      <c r="AB57" s="136">
        <v>10</v>
      </c>
      <c r="AC57" s="136">
        <v>58</v>
      </c>
      <c r="AD57" s="136">
        <v>10</v>
      </c>
      <c r="AE57" s="126">
        <f t="shared" si="2"/>
        <v>509</v>
      </c>
      <c r="AF57" s="136">
        <v>10</v>
      </c>
      <c r="AG57" s="136">
        <v>421</v>
      </c>
      <c r="AH57" s="136">
        <v>10</v>
      </c>
      <c r="AI57" s="136">
        <v>58</v>
      </c>
      <c r="AJ57" s="136">
        <v>10</v>
      </c>
    </row>
    <row r="58" ht="39.6" spans="1:36">
      <c r="A58" s="36" t="s">
        <v>23</v>
      </c>
      <c r="B58" s="37">
        <v>503302</v>
      </c>
      <c r="C58" s="87">
        <v>330201</v>
      </c>
      <c r="D58" s="88" t="s">
        <v>193</v>
      </c>
      <c r="E58" s="87">
        <v>3</v>
      </c>
      <c r="F58" s="89" t="s">
        <v>275</v>
      </c>
      <c r="G58" s="114">
        <f t="shared" si="3"/>
        <v>720</v>
      </c>
      <c r="H58" s="115">
        <f t="shared" si="4"/>
        <v>4</v>
      </c>
      <c r="I58" s="115">
        <f t="shared" si="5"/>
        <v>600</v>
      </c>
      <c r="J58" s="115">
        <f t="shared" si="6"/>
        <v>0</v>
      </c>
      <c r="K58" s="115">
        <f t="shared" si="7"/>
        <v>116</v>
      </c>
      <c r="L58" s="115">
        <f t="shared" si="8"/>
        <v>0</v>
      </c>
      <c r="M58" s="126">
        <f t="shared" si="9"/>
        <v>42</v>
      </c>
      <c r="N58" s="136">
        <v>0</v>
      </c>
      <c r="O58" s="136">
        <v>27</v>
      </c>
      <c r="P58" s="136">
        <v>0</v>
      </c>
      <c r="Q58" s="136">
        <v>15</v>
      </c>
      <c r="R58" s="136">
        <v>0</v>
      </c>
      <c r="S58" s="126">
        <f t="shared" si="10"/>
        <v>110</v>
      </c>
      <c r="T58" s="136">
        <v>2</v>
      </c>
      <c r="U58" s="136">
        <v>89</v>
      </c>
      <c r="V58" s="136">
        <v>0</v>
      </c>
      <c r="W58" s="136">
        <v>19</v>
      </c>
      <c r="X58" s="136">
        <v>0</v>
      </c>
      <c r="Y58" s="126">
        <f t="shared" si="1"/>
        <v>284</v>
      </c>
      <c r="Z58" s="136">
        <v>1</v>
      </c>
      <c r="AA58" s="136">
        <v>242</v>
      </c>
      <c r="AB58" s="136">
        <v>0</v>
      </c>
      <c r="AC58" s="136">
        <v>41</v>
      </c>
      <c r="AD58" s="136">
        <v>0</v>
      </c>
      <c r="AE58" s="126">
        <f t="shared" si="2"/>
        <v>284</v>
      </c>
      <c r="AF58" s="136">
        <v>1</v>
      </c>
      <c r="AG58" s="136">
        <v>242</v>
      </c>
      <c r="AH58" s="136">
        <v>0</v>
      </c>
      <c r="AI58" s="136">
        <v>41</v>
      </c>
      <c r="AJ58" s="136">
        <v>0</v>
      </c>
    </row>
    <row r="59" ht="39.6" spans="1:36">
      <c r="A59" s="36" t="s">
        <v>23</v>
      </c>
      <c r="B59" s="37">
        <v>503303</v>
      </c>
      <c r="C59" s="87">
        <v>330301</v>
      </c>
      <c r="D59" s="88" t="s">
        <v>87</v>
      </c>
      <c r="E59" s="87">
        <v>3</v>
      </c>
      <c r="F59" s="89" t="s">
        <v>275</v>
      </c>
      <c r="G59" s="114">
        <f t="shared" si="3"/>
        <v>1421</v>
      </c>
      <c r="H59" s="115">
        <f t="shared" si="4"/>
        <v>36</v>
      </c>
      <c r="I59" s="115">
        <f t="shared" si="5"/>
        <v>1251</v>
      </c>
      <c r="J59" s="115">
        <f t="shared" si="6"/>
        <v>6</v>
      </c>
      <c r="K59" s="115">
        <f t="shared" si="7"/>
        <v>126</v>
      </c>
      <c r="L59" s="115">
        <f t="shared" si="8"/>
        <v>2</v>
      </c>
      <c r="M59" s="126">
        <f t="shared" si="9"/>
        <v>2</v>
      </c>
      <c r="N59" s="136">
        <v>0</v>
      </c>
      <c r="O59" s="136">
        <v>2</v>
      </c>
      <c r="P59" s="136">
        <v>0</v>
      </c>
      <c r="Q59" s="136">
        <v>0</v>
      </c>
      <c r="R59" s="136">
        <v>0</v>
      </c>
      <c r="S59" s="126">
        <f t="shared" si="10"/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26">
        <f t="shared" si="1"/>
        <v>709</v>
      </c>
      <c r="Z59" s="136">
        <v>18</v>
      </c>
      <c r="AA59" s="136">
        <v>624</v>
      </c>
      <c r="AB59" s="136">
        <v>3</v>
      </c>
      <c r="AC59" s="136">
        <v>63</v>
      </c>
      <c r="AD59" s="136">
        <v>1</v>
      </c>
      <c r="AE59" s="126">
        <f t="shared" si="2"/>
        <v>710</v>
      </c>
      <c r="AF59" s="136">
        <v>18</v>
      </c>
      <c r="AG59" s="136">
        <v>625</v>
      </c>
      <c r="AH59" s="136">
        <v>3</v>
      </c>
      <c r="AI59" s="136">
        <v>63</v>
      </c>
      <c r="AJ59" s="136">
        <v>1</v>
      </c>
    </row>
    <row r="60" ht="39.6" spans="1:36">
      <c r="A60" s="36" t="s">
        <v>23</v>
      </c>
      <c r="B60" s="37">
        <v>503312</v>
      </c>
      <c r="C60" s="87">
        <v>331201</v>
      </c>
      <c r="D60" s="88" t="s">
        <v>90</v>
      </c>
      <c r="E60" s="87">
        <v>3</v>
      </c>
      <c r="F60" s="89" t="s">
        <v>275</v>
      </c>
      <c r="G60" s="114">
        <f t="shared" si="3"/>
        <v>1339</v>
      </c>
      <c r="H60" s="115">
        <f t="shared" si="4"/>
        <v>18</v>
      </c>
      <c r="I60" s="115">
        <f t="shared" si="5"/>
        <v>1193</v>
      </c>
      <c r="J60" s="115">
        <f t="shared" si="6"/>
        <v>1</v>
      </c>
      <c r="K60" s="115">
        <f t="shared" si="7"/>
        <v>126</v>
      </c>
      <c r="L60" s="115">
        <f t="shared" si="8"/>
        <v>1</v>
      </c>
      <c r="M60" s="126">
        <f t="shared" si="9"/>
        <v>168</v>
      </c>
      <c r="N60" s="136">
        <v>1</v>
      </c>
      <c r="O60" s="136">
        <v>155</v>
      </c>
      <c r="P60" s="136">
        <v>0</v>
      </c>
      <c r="Q60" s="136">
        <v>12</v>
      </c>
      <c r="R60" s="136">
        <v>0</v>
      </c>
      <c r="S60" s="126">
        <f t="shared" si="10"/>
        <v>460</v>
      </c>
      <c r="T60" s="136">
        <v>4</v>
      </c>
      <c r="U60" s="136">
        <v>425</v>
      </c>
      <c r="V60" s="136">
        <v>1</v>
      </c>
      <c r="W60" s="136">
        <v>30</v>
      </c>
      <c r="X60" s="136">
        <v>0</v>
      </c>
      <c r="Y60" s="126">
        <f t="shared" si="1"/>
        <v>356</v>
      </c>
      <c r="Z60" s="136">
        <v>7</v>
      </c>
      <c r="AA60" s="136">
        <v>307</v>
      </c>
      <c r="AB60" s="136">
        <v>0</v>
      </c>
      <c r="AC60" s="136">
        <v>42</v>
      </c>
      <c r="AD60" s="136">
        <v>0</v>
      </c>
      <c r="AE60" s="126">
        <f t="shared" si="2"/>
        <v>355</v>
      </c>
      <c r="AF60" s="136">
        <v>6</v>
      </c>
      <c r="AG60" s="136">
        <v>306</v>
      </c>
      <c r="AH60" s="136">
        <v>0</v>
      </c>
      <c r="AI60" s="136">
        <v>42</v>
      </c>
      <c r="AJ60" s="136">
        <v>1</v>
      </c>
    </row>
    <row r="61" ht="39.6" spans="1:36">
      <c r="A61" s="36" t="s">
        <v>23</v>
      </c>
      <c r="B61" s="37">
        <v>506509</v>
      </c>
      <c r="C61" s="87">
        <v>332801</v>
      </c>
      <c r="D61" s="88" t="s">
        <v>92</v>
      </c>
      <c r="E61" s="87">
        <v>3</v>
      </c>
      <c r="F61" s="89" t="s">
        <v>275</v>
      </c>
      <c r="G61" s="114">
        <f t="shared" si="3"/>
        <v>6030</v>
      </c>
      <c r="H61" s="115">
        <f t="shared" si="4"/>
        <v>34</v>
      </c>
      <c r="I61" s="115">
        <f t="shared" si="5"/>
        <v>5680</v>
      </c>
      <c r="J61" s="115">
        <f t="shared" si="6"/>
        <v>14</v>
      </c>
      <c r="K61" s="115">
        <f t="shared" si="7"/>
        <v>284</v>
      </c>
      <c r="L61" s="115">
        <f t="shared" si="8"/>
        <v>18</v>
      </c>
      <c r="M61" s="126">
        <f t="shared" si="9"/>
        <v>297</v>
      </c>
      <c r="N61" s="136">
        <v>2</v>
      </c>
      <c r="O61" s="136">
        <v>293</v>
      </c>
      <c r="P61" s="136">
        <v>0</v>
      </c>
      <c r="Q61" s="136">
        <v>2</v>
      </c>
      <c r="R61" s="136">
        <v>0</v>
      </c>
      <c r="S61" s="126">
        <f t="shared" si="10"/>
        <v>216</v>
      </c>
      <c r="T61" s="136">
        <v>0</v>
      </c>
      <c r="U61" s="136">
        <v>214</v>
      </c>
      <c r="V61" s="136">
        <v>0</v>
      </c>
      <c r="W61" s="136">
        <v>2</v>
      </c>
      <c r="X61" s="136">
        <v>0</v>
      </c>
      <c r="Y61" s="126">
        <f t="shared" si="1"/>
        <v>2759</v>
      </c>
      <c r="Z61" s="136">
        <v>16</v>
      </c>
      <c r="AA61" s="136">
        <v>2587</v>
      </c>
      <c r="AB61" s="136">
        <v>7</v>
      </c>
      <c r="AC61" s="136">
        <v>140</v>
      </c>
      <c r="AD61" s="136">
        <v>9</v>
      </c>
      <c r="AE61" s="126">
        <f t="shared" si="2"/>
        <v>2758</v>
      </c>
      <c r="AF61" s="136">
        <v>16</v>
      </c>
      <c r="AG61" s="136">
        <v>2586</v>
      </c>
      <c r="AH61" s="136">
        <v>7</v>
      </c>
      <c r="AI61" s="136">
        <v>140</v>
      </c>
      <c r="AJ61" s="136">
        <v>9</v>
      </c>
    </row>
    <row r="62" ht="39.6" spans="1:36">
      <c r="A62" s="36" t="s">
        <v>23</v>
      </c>
      <c r="B62" s="37">
        <v>503401</v>
      </c>
      <c r="C62" s="87">
        <v>340101</v>
      </c>
      <c r="D62" s="88" t="s">
        <v>95</v>
      </c>
      <c r="E62" s="87">
        <v>3</v>
      </c>
      <c r="F62" s="89" t="s">
        <v>275</v>
      </c>
      <c r="G62" s="114">
        <f t="shared" si="3"/>
        <v>9009</v>
      </c>
      <c r="H62" s="115">
        <f t="shared" si="4"/>
        <v>142</v>
      </c>
      <c r="I62" s="115">
        <f t="shared" si="5"/>
        <v>260</v>
      </c>
      <c r="J62" s="115">
        <f t="shared" si="6"/>
        <v>718</v>
      </c>
      <c r="K62" s="115">
        <f t="shared" si="7"/>
        <v>7885</v>
      </c>
      <c r="L62" s="115">
        <f t="shared" si="8"/>
        <v>4</v>
      </c>
      <c r="M62" s="126">
        <f t="shared" si="9"/>
        <v>2159</v>
      </c>
      <c r="N62" s="136">
        <v>40</v>
      </c>
      <c r="O62" s="136">
        <v>98</v>
      </c>
      <c r="P62" s="136">
        <v>162</v>
      </c>
      <c r="Q62" s="136">
        <v>1859</v>
      </c>
      <c r="R62" s="136">
        <v>0</v>
      </c>
      <c r="S62" s="126">
        <f t="shared" si="10"/>
        <v>2340</v>
      </c>
      <c r="T62" s="136">
        <v>28</v>
      </c>
      <c r="U62" s="136">
        <v>76</v>
      </c>
      <c r="V62" s="136">
        <v>190</v>
      </c>
      <c r="W62" s="136">
        <v>2046</v>
      </c>
      <c r="X62" s="136">
        <v>0</v>
      </c>
      <c r="Y62" s="126">
        <f t="shared" si="1"/>
        <v>2256</v>
      </c>
      <c r="Z62" s="136">
        <v>37</v>
      </c>
      <c r="AA62" s="136">
        <v>43</v>
      </c>
      <c r="AB62" s="136">
        <v>183</v>
      </c>
      <c r="AC62" s="136">
        <v>1991</v>
      </c>
      <c r="AD62" s="136">
        <v>2</v>
      </c>
      <c r="AE62" s="126">
        <f t="shared" si="2"/>
        <v>2254</v>
      </c>
      <c r="AF62" s="136">
        <v>37</v>
      </c>
      <c r="AG62" s="136">
        <v>43</v>
      </c>
      <c r="AH62" s="136">
        <v>183</v>
      </c>
      <c r="AI62" s="136">
        <v>1989</v>
      </c>
      <c r="AJ62" s="136">
        <v>2</v>
      </c>
    </row>
    <row r="63" ht="39.6" spans="1:36">
      <c r="A63" s="36" t="s">
        <v>23</v>
      </c>
      <c r="B63" s="37">
        <v>506801</v>
      </c>
      <c r="C63" s="87">
        <v>340201</v>
      </c>
      <c r="D63" s="88" t="s">
        <v>97</v>
      </c>
      <c r="E63" s="87">
        <v>3</v>
      </c>
      <c r="F63" s="89" t="s">
        <v>275</v>
      </c>
      <c r="G63" s="114">
        <f t="shared" si="3"/>
        <v>2000</v>
      </c>
      <c r="H63" s="115">
        <f t="shared" si="4"/>
        <v>14</v>
      </c>
      <c r="I63" s="115">
        <f t="shared" si="5"/>
        <v>41</v>
      </c>
      <c r="J63" s="115">
        <f t="shared" si="6"/>
        <v>77</v>
      </c>
      <c r="K63" s="115">
        <f t="shared" si="7"/>
        <v>1868</v>
      </c>
      <c r="L63" s="115">
        <f t="shared" si="8"/>
        <v>0</v>
      </c>
      <c r="M63" s="126">
        <f t="shared" si="9"/>
        <v>184</v>
      </c>
      <c r="N63" s="136">
        <v>1</v>
      </c>
      <c r="O63" s="136">
        <v>2</v>
      </c>
      <c r="P63" s="136">
        <v>8</v>
      </c>
      <c r="Q63" s="136">
        <v>173</v>
      </c>
      <c r="R63" s="136">
        <v>0</v>
      </c>
      <c r="S63" s="126">
        <f t="shared" si="10"/>
        <v>202</v>
      </c>
      <c r="T63" s="136">
        <v>1</v>
      </c>
      <c r="U63" s="136">
        <v>3</v>
      </c>
      <c r="V63" s="136">
        <v>17</v>
      </c>
      <c r="W63" s="136">
        <v>181</v>
      </c>
      <c r="X63" s="136">
        <v>0</v>
      </c>
      <c r="Y63" s="126">
        <f t="shared" si="1"/>
        <v>807</v>
      </c>
      <c r="Z63" s="136">
        <v>6</v>
      </c>
      <c r="AA63" s="136">
        <v>18</v>
      </c>
      <c r="AB63" s="136">
        <v>26</v>
      </c>
      <c r="AC63" s="136">
        <v>757</v>
      </c>
      <c r="AD63" s="136">
        <v>0</v>
      </c>
      <c r="AE63" s="126">
        <f t="shared" si="2"/>
        <v>807</v>
      </c>
      <c r="AF63" s="136">
        <v>6</v>
      </c>
      <c r="AG63" s="136">
        <v>18</v>
      </c>
      <c r="AH63" s="136">
        <v>26</v>
      </c>
      <c r="AI63" s="136">
        <v>757</v>
      </c>
      <c r="AJ63" s="136">
        <v>0</v>
      </c>
    </row>
    <row r="64" ht="39.6" spans="1:36">
      <c r="A64" s="36" t="s">
        <v>23</v>
      </c>
      <c r="B64" s="37">
        <v>503602</v>
      </c>
      <c r="C64" s="87">
        <v>360201</v>
      </c>
      <c r="D64" s="88" t="s">
        <v>98</v>
      </c>
      <c r="E64" s="87">
        <v>3</v>
      </c>
      <c r="F64" s="89" t="s">
        <v>275</v>
      </c>
      <c r="G64" s="114">
        <f t="shared" si="3"/>
        <v>3796</v>
      </c>
      <c r="H64" s="115">
        <v>33</v>
      </c>
      <c r="I64" s="115">
        <v>819</v>
      </c>
      <c r="J64" s="115">
        <v>10</v>
      </c>
      <c r="K64" s="115">
        <v>2930</v>
      </c>
      <c r="L64" s="115">
        <v>4</v>
      </c>
      <c r="M64" s="126">
        <f t="shared" si="9"/>
        <v>621</v>
      </c>
      <c r="N64" s="136">
        <v>7</v>
      </c>
      <c r="O64" s="136">
        <v>149</v>
      </c>
      <c r="P64" s="136">
        <v>3</v>
      </c>
      <c r="Q64" s="136">
        <v>462</v>
      </c>
      <c r="R64" s="136">
        <v>0</v>
      </c>
      <c r="S64" s="126">
        <f t="shared" si="10"/>
        <v>585</v>
      </c>
      <c r="T64" s="136">
        <v>6</v>
      </c>
      <c r="U64" s="136">
        <v>134</v>
      </c>
      <c r="V64" s="136">
        <v>3</v>
      </c>
      <c r="W64" s="136">
        <v>442</v>
      </c>
      <c r="X64" s="136">
        <v>0</v>
      </c>
      <c r="Y64" s="126">
        <f t="shared" si="1"/>
        <v>1296</v>
      </c>
      <c r="Z64" s="136">
        <v>10</v>
      </c>
      <c r="AA64" s="136">
        <v>268</v>
      </c>
      <c r="AB64" s="136">
        <v>2</v>
      </c>
      <c r="AC64" s="136">
        <v>1014</v>
      </c>
      <c r="AD64" s="136">
        <v>2</v>
      </c>
      <c r="AE64" s="126">
        <f t="shared" si="2"/>
        <v>1294</v>
      </c>
      <c r="AF64" s="136">
        <v>10</v>
      </c>
      <c r="AG64" s="136">
        <v>268</v>
      </c>
      <c r="AH64" s="136">
        <v>2</v>
      </c>
      <c r="AI64" s="136">
        <v>1012</v>
      </c>
      <c r="AJ64" s="136">
        <v>2</v>
      </c>
    </row>
    <row r="65" ht="39.6" spans="1:36">
      <c r="A65" s="36" t="s">
        <v>30</v>
      </c>
      <c r="B65" s="37">
        <v>503619</v>
      </c>
      <c r="C65" s="87">
        <v>362201</v>
      </c>
      <c r="D65" s="88" t="s">
        <v>329</v>
      </c>
      <c r="E65" s="87">
        <v>3</v>
      </c>
      <c r="F65" s="89" t="s">
        <v>275</v>
      </c>
      <c r="G65" s="114">
        <f t="shared" si="3"/>
        <v>451</v>
      </c>
      <c r="H65" s="115">
        <f>N65+T65+Z65+AF65</f>
        <v>6</v>
      </c>
      <c r="I65" s="115">
        <f>O65+U65+AA65+AG65</f>
        <v>70</v>
      </c>
      <c r="J65" s="115">
        <f>P65+V65+AB65+AH65</f>
        <v>0</v>
      </c>
      <c r="K65" s="115">
        <f>Q65+W65+AC65+AI65</f>
        <v>375</v>
      </c>
      <c r="L65" s="115">
        <f>R65+X65+AD65+AJ65</f>
        <v>0</v>
      </c>
      <c r="M65" s="126">
        <f t="shared" si="9"/>
        <v>94</v>
      </c>
      <c r="N65" s="136">
        <v>0</v>
      </c>
      <c r="O65" s="136">
        <v>18</v>
      </c>
      <c r="P65" s="136">
        <v>0</v>
      </c>
      <c r="Q65" s="136">
        <v>76</v>
      </c>
      <c r="R65" s="136">
        <v>0</v>
      </c>
      <c r="S65" s="126">
        <f t="shared" si="10"/>
        <v>86</v>
      </c>
      <c r="T65" s="136">
        <v>2</v>
      </c>
      <c r="U65" s="136">
        <v>12</v>
      </c>
      <c r="V65" s="136">
        <v>0</v>
      </c>
      <c r="W65" s="136">
        <v>72</v>
      </c>
      <c r="X65" s="136">
        <v>0</v>
      </c>
      <c r="Y65" s="126">
        <f t="shared" si="1"/>
        <v>181</v>
      </c>
      <c r="Z65" s="136">
        <v>2</v>
      </c>
      <c r="AA65" s="136">
        <v>20</v>
      </c>
      <c r="AB65" s="136">
        <v>0</v>
      </c>
      <c r="AC65" s="136">
        <v>159</v>
      </c>
      <c r="AD65" s="136">
        <v>0</v>
      </c>
      <c r="AE65" s="126">
        <f t="shared" si="2"/>
        <v>90</v>
      </c>
      <c r="AF65" s="136">
        <v>2</v>
      </c>
      <c r="AG65" s="136">
        <v>20</v>
      </c>
      <c r="AH65" s="136">
        <v>0</v>
      </c>
      <c r="AI65" s="136">
        <v>68</v>
      </c>
      <c r="AJ65" s="136">
        <v>0</v>
      </c>
    </row>
    <row r="66" ht="39.6" spans="1:36">
      <c r="A66" s="36" t="s">
        <v>23</v>
      </c>
      <c r="B66" s="37">
        <v>503701</v>
      </c>
      <c r="C66" s="87">
        <v>370101</v>
      </c>
      <c r="D66" s="88" t="s">
        <v>101</v>
      </c>
      <c r="E66" s="87">
        <v>3</v>
      </c>
      <c r="F66" s="89" t="s">
        <v>275</v>
      </c>
      <c r="G66" s="114">
        <f t="shared" si="3"/>
        <v>1632</v>
      </c>
      <c r="H66" s="115">
        <f>N66+T66+Z66+AF66</f>
        <v>11</v>
      </c>
      <c r="I66" s="115">
        <f>O66+U66+AA66+AG66</f>
        <v>155</v>
      </c>
      <c r="J66" s="115">
        <f>P66+V66+AB66+AH66</f>
        <v>0</v>
      </c>
      <c r="K66" s="115">
        <f>Q66+W66+AC66+AI66</f>
        <v>1466</v>
      </c>
      <c r="L66" s="115">
        <f>R66+X66+AD66+AJ66</f>
        <v>0</v>
      </c>
      <c r="M66" s="126">
        <f t="shared" si="9"/>
        <v>518</v>
      </c>
      <c r="N66" s="136">
        <v>3</v>
      </c>
      <c r="O66" s="136">
        <v>105</v>
      </c>
      <c r="P66" s="136">
        <v>0</v>
      </c>
      <c r="Q66" s="136">
        <v>410</v>
      </c>
      <c r="R66" s="136">
        <v>0</v>
      </c>
      <c r="S66" s="126">
        <f t="shared" si="10"/>
        <v>0</v>
      </c>
      <c r="T66" s="136">
        <v>0</v>
      </c>
      <c r="U66" s="136">
        <v>0</v>
      </c>
      <c r="V66" s="136">
        <v>0</v>
      </c>
      <c r="W66" s="136">
        <v>0</v>
      </c>
      <c r="X66" s="136">
        <v>0</v>
      </c>
      <c r="Y66" s="126">
        <f t="shared" ref="Y66:Y109" si="11">SUM(Z66:AD66)</f>
        <v>904</v>
      </c>
      <c r="Z66" s="136">
        <v>4</v>
      </c>
      <c r="AA66" s="136">
        <v>25</v>
      </c>
      <c r="AB66" s="136">
        <v>0</v>
      </c>
      <c r="AC66" s="136">
        <v>875</v>
      </c>
      <c r="AD66" s="136">
        <v>0</v>
      </c>
      <c r="AE66" s="126">
        <f t="shared" ref="AE66:AE109" si="12">SUM(AF66:AJ66)</f>
        <v>210</v>
      </c>
      <c r="AF66" s="136">
        <v>4</v>
      </c>
      <c r="AG66" s="136">
        <v>25</v>
      </c>
      <c r="AH66" s="136">
        <v>0</v>
      </c>
      <c r="AI66" s="136">
        <v>181</v>
      </c>
      <c r="AJ66" s="136">
        <v>0</v>
      </c>
    </row>
    <row r="67" ht="39.6" spans="1:36">
      <c r="A67" s="36" t="s">
        <v>30</v>
      </c>
      <c r="B67" s="37">
        <v>503802</v>
      </c>
      <c r="C67" s="123">
        <v>380401</v>
      </c>
      <c r="D67" s="118" t="s">
        <v>203</v>
      </c>
      <c r="E67" s="87">
        <v>3</v>
      </c>
      <c r="F67" s="89" t="s">
        <v>275</v>
      </c>
      <c r="G67" s="114">
        <f t="shared" ref="G67:G109" si="13">SUM(H67:L67)</f>
        <v>496</v>
      </c>
      <c r="H67" s="115">
        <f t="shared" ref="H67:H109" si="14">N67+T67+Z67+AF67</f>
        <v>373</v>
      </c>
      <c r="I67" s="115">
        <f t="shared" ref="I67:I109" si="15">O67+U67+AA67+AG67</f>
        <v>59</v>
      </c>
      <c r="J67" s="115">
        <f t="shared" ref="J67:J109" si="16">P67+V67+AB67+AH67</f>
        <v>2</v>
      </c>
      <c r="K67" s="115">
        <f t="shared" ref="K67:K109" si="17">Q67+W67+AC67+AI67</f>
        <v>62</v>
      </c>
      <c r="L67" s="115">
        <f t="shared" ref="L67:L109" si="18">R67+X67+AD67+AJ67</f>
        <v>0</v>
      </c>
      <c r="M67" s="126">
        <f t="shared" ref="M67:M109" si="19">SUM(N67:R67)</f>
        <v>124</v>
      </c>
      <c r="N67" s="136">
        <v>101</v>
      </c>
      <c r="O67" s="136">
        <v>18</v>
      </c>
      <c r="P67" s="136">
        <v>0</v>
      </c>
      <c r="Q67" s="136">
        <v>5</v>
      </c>
      <c r="R67" s="136">
        <v>0</v>
      </c>
      <c r="S67" s="126">
        <f t="shared" ref="S67:S109" si="20">SUM(T67:X67)</f>
        <v>124</v>
      </c>
      <c r="T67" s="136">
        <v>108</v>
      </c>
      <c r="U67" s="136">
        <v>9</v>
      </c>
      <c r="V67" s="136">
        <v>0</v>
      </c>
      <c r="W67" s="136">
        <v>7</v>
      </c>
      <c r="X67" s="136">
        <v>0</v>
      </c>
      <c r="Y67" s="126">
        <f t="shared" si="11"/>
        <v>124</v>
      </c>
      <c r="Z67" s="136">
        <v>82</v>
      </c>
      <c r="AA67" s="136">
        <v>16</v>
      </c>
      <c r="AB67" s="136">
        <v>1</v>
      </c>
      <c r="AC67" s="136">
        <v>25</v>
      </c>
      <c r="AD67" s="136">
        <v>0</v>
      </c>
      <c r="AE67" s="126">
        <f t="shared" si="12"/>
        <v>124</v>
      </c>
      <c r="AF67" s="136">
        <v>82</v>
      </c>
      <c r="AG67" s="136">
        <v>16</v>
      </c>
      <c r="AH67" s="136">
        <v>1</v>
      </c>
      <c r="AI67" s="136">
        <v>25</v>
      </c>
      <c r="AJ67" s="136">
        <v>0</v>
      </c>
    </row>
    <row r="68" ht="39.6" spans="1:36">
      <c r="A68" s="36" t="s">
        <v>30</v>
      </c>
      <c r="B68" s="37">
        <v>503803</v>
      </c>
      <c r="C68" s="123">
        <v>380501</v>
      </c>
      <c r="D68" s="118" t="s">
        <v>204</v>
      </c>
      <c r="E68" s="87">
        <v>3</v>
      </c>
      <c r="F68" s="89" t="s">
        <v>275</v>
      </c>
      <c r="G68" s="114">
        <f t="shared" si="13"/>
        <v>496</v>
      </c>
      <c r="H68" s="115">
        <f t="shared" si="14"/>
        <v>384</v>
      </c>
      <c r="I68" s="115">
        <f t="shared" si="15"/>
        <v>56</v>
      </c>
      <c r="J68" s="115">
        <f t="shared" si="16"/>
        <v>2</v>
      </c>
      <c r="K68" s="115">
        <f t="shared" si="17"/>
        <v>54</v>
      </c>
      <c r="L68" s="115">
        <f t="shared" si="18"/>
        <v>0</v>
      </c>
      <c r="M68" s="126">
        <f t="shared" si="19"/>
        <v>124</v>
      </c>
      <c r="N68" s="136">
        <v>96</v>
      </c>
      <c r="O68" s="136">
        <v>21</v>
      </c>
      <c r="P68" s="136">
        <v>0</v>
      </c>
      <c r="Q68" s="136">
        <v>7</v>
      </c>
      <c r="R68" s="136">
        <v>0</v>
      </c>
      <c r="S68" s="126">
        <f t="shared" si="20"/>
        <v>124</v>
      </c>
      <c r="T68" s="136">
        <v>106</v>
      </c>
      <c r="U68" s="136">
        <v>11</v>
      </c>
      <c r="V68" s="136">
        <v>0</v>
      </c>
      <c r="W68" s="136">
        <v>7</v>
      </c>
      <c r="X68" s="136">
        <v>0</v>
      </c>
      <c r="Y68" s="126">
        <f t="shared" si="11"/>
        <v>124</v>
      </c>
      <c r="Z68" s="136">
        <v>91</v>
      </c>
      <c r="AA68" s="136">
        <v>12</v>
      </c>
      <c r="AB68" s="136">
        <v>1</v>
      </c>
      <c r="AC68" s="136">
        <v>20</v>
      </c>
      <c r="AD68" s="136">
        <v>0</v>
      </c>
      <c r="AE68" s="126">
        <f t="shared" si="12"/>
        <v>124</v>
      </c>
      <c r="AF68" s="136">
        <v>91</v>
      </c>
      <c r="AG68" s="136">
        <v>12</v>
      </c>
      <c r="AH68" s="136">
        <v>1</v>
      </c>
      <c r="AI68" s="136">
        <v>20</v>
      </c>
      <c r="AJ68" s="136">
        <v>0</v>
      </c>
    </row>
    <row r="69" ht="39.6" spans="1:36">
      <c r="A69" s="36" t="s">
        <v>23</v>
      </c>
      <c r="B69" s="37">
        <v>503901</v>
      </c>
      <c r="C69" s="87">
        <v>390101</v>
      </c>
      <c r="D69" s="88" t="s">
        <v>103</v>
      </c>
      <c r="E69" s="87">
        <v>3</v>
      </c>
      <c r="F69" s="89" t="s">
        <v>275</v>
      </c>
      <c r="G69" s="114">
        <f t="shared" si="13"/>
        <v>4700</v>
      </c>
      <c r="H69" s="115">
        <f t="shared" si="14"/>
        <v>1333</v>
      </c>
      <c r="I69" s="115">
        <f t="shared" si="15"/>
        <v>2864</v>
      </c>
      <c r="J69" s="115">
        <f t="shared" si="16"/>
        <v>27</v>
      </c>
      <c r="K69" s="115">
        <f t="shared" si="17"/>
        <v>444</v>
      </c>
      <c r="L69" s="115">
        <f t="shared" si="18"/>
        <v>32</v>
      </c>
      <c r="M69" s="126">
        <f t="shared" si="19"/>
        <v>896</v>
      </c>
      <c r="N69" s="136">
        <v>256</v>
      </c>
      <c r="O69" s="136">
        <v>561</v>
      </c>
      <c r="P69" s="136">
        <v>2</v>
      </c>
      <c r="Q69" s="136">
        <v>75</v>
      </c>
      <c r="R69" s="136">
        <v>2</v>
      </c>
      <c r="S69" s="126">
        <f t="shared" si="20"/>
        <v>1363</v>
      </c>
      <c r="T69" s="136">
        <v>419</v>
      </c>
      <c r="U69" s="136">
        <v>804</v>
      </c>
      <c r="V69" s="136">
        <v>1</v>
      </c>
      <c r="W69" s="136">
        <v>133</v>
      </c>
      <c r="X69" s="136">
        <v>6</v>
      </c>
      <c r="Y69" s="126">
        <f t="shared" si="11"/>
        <v>1221</v>
      </c>
      <c r="Z69" s="136">
        <v>329</v>
      </c>
      <c r="AA69" s="136">
        <v>750</v>
      </c>
      <c r="AB69" s="136">
        <v>12</v>
      </c>
      <c r="AC69" s="136">
        <v>118</v>
      </c>
      <c r="AD69" s="136">
        <v>12</v>
      </c>
      <c r="AE69" s="126">
        <f t="shared" si="12"/>
        <v>1220</v>
      </c>
      <c r="AF69" s="136">
        <v>329</v>
      </c>
      <c r="AG69" s="136">
        <v>749</v>
      </c>
      <c r="AH69" s="136">
        <v>12</v>
      </c>
      <c r="AI69" s="136">
        <v>118</v>
      </c>
      <c r="AJ69" s="136">
        <v>12</v>
      </c>
    </row>
    <row r="70" ht="39.6" spans="1:36">
      <c r="A70" s="36" t="s">
        <v>23</v>
      </c>
      <c r="B70" s="37">
        <v>504006</v>
      </c>
      <c r="C70" s="87">
        <v>400601</v>
      </c>
      <c r="D70" s="88" t="s">
        <v>104</v>
      </c>
      <c r="E70" s="87">
        <v>3</v>
      </c>
      <c r="F70" s="89" t="s">
        <v>275</v>
      </c>
      <c r="G70" s="114">
        <f t="shared" si="13"/>
        <v>1601</v>
      </c>
      <c r="H70" s="115">
        <f t="shared" si="14"/>
        <v>14</v>
      </c>
      <c r="I70" s="115">
        <f t="shared" si="15"/>
        <v>1558</v>
      </c>
      <c r="J70" s="115">
        <f t="shared" si="16"/>
        <v>4</v>
      </c>
      <c r="K70" s="115">
        <f t="shared" si="17"/>
        <v>22</v>
      </c>
      <c r="L70" s="115">
        <f t="shared" si="18"/>
        <v>3</v>
      </c>
      <c r="M70" s="126">
        <f t="shared" si="19"/>
        <v>335</v>
      </c>
      <c r="N70" s="136">
        <v>2</v>
      </c>
      <c r="O70" s="136">
        <v>330</v>
      </c>
      <c r="P70" s="136">
        <v>0</v>
      </c>
      <c r="Q70" s="136">
        <v>2</v>
      </c>
      <c r="R70" s="136">
        <v>1</v>
      </c>
      <c r="S70" s="126">
        <f t="shared" si="20"/>
        <v>406</v>
      </c>
      <c r="T70" s="136">
        <v>2</v>
      </c>
      <c r="U70" s="136">
        <v>402</v>
      </c>
      <c r="V70" s="136">
        <v>0</v>
      </c>
      <c r="W70" s="136">
        <v>2</v>
      </c>
      <c r="X70" s="136">
        <v>0</v>
      </c>
      <c r="Y70" s="126">
        <f t="shared" si="11"/>
        <v>430</v>
      </c>
      <c r="Z70" s="136">
        <v>5</v>
      </c>
      <c r="AA70" s="136">
        <v>413</v>
      </c>
      <c r="AB70" s="136">
        <v>2</v>
      </c>
      <c r="AC70" s="136">
        <v>9</v>
      </c>
      <c r="AD70" s="136">
        <v>1</v>
      </c>
      <c r="AE70" s="126">
        <f t="shared" si="12"/>
        <v>430</v>
      </c>
      <c r="AF70" s="136">
        <v>5</v>
      </c>
      <c r="AG70" s="136">
        <v>413</v>
      </c>
      <c r="AH70" s="136">
        <v>2</v>
      </c>
      <c r="AI70" s="136">
        <v>9</v>
      </c>
      <c r="AJ70" s="136">
        <v>1</v>
      </c>
    </row>
    <row r="71" ht="39.6" spans="1:36">
      <c r="A71" s="36" t="s">
        <v>23</v>
      </c>
      <c r="B71" s="37">
        <v>504101</v>
      </c>
      <c r="C71" s="87">
        <v>410101</v>
      </c>
      <c r="D71" s="88" t="s">
        <v>105</v>
      </c>
      <c r="E71" s="87">
        <v>3</v>
      </c>
      <c r="F71" s="89" t="s">
        <v>275</v>
      </c>
      <c r="G71" s="114">
        <f t="shared" si="13"/>
        <v>8382</v>
      </c>
      <c r="H71" s="115">
        <f t="shared" si="14"/>
        <v>101</v>
      </c>
      <c r="I71" s="115">
        <f t="shared" si="15"/>
        <v>2368</v>
      </c>
      <c r="J71" s="115">
        <f t="shared" si="16"/>
        <v>5</v>
      </c>
      <c r="K71" s="115">
        <f t="shared" si="17"/>
        <v>5904</v>
      </c>
      <c r="L71" s="115">
        <f t="shared" si="18"/>
        <v>4</v>
      </c>
      <c r="M71" s="126">
        <f t="shared" si="19"/>
        <v>1463</v>
      </c>
      <c r="N71" s="136">
        <v>7</v>
      </c>
      <c r="O71" s="136">
        <v>458</v>
      </c>
      <c r="P71" s="136">
        <v>0</v>
      </c>
      <c r="Q71" s="136">
        <v>997</v>
      </c>
      <c r="R71" s="136">
        <v>1</v>
      </c>
      <c r="S71" s="126">
        <f t="shared" si="20"/>
        <v>1561</v>
      </c>
      <c r="T71" s="136">
        <v>14</v>
      </c>
      <c r="U71" s="136">
        <v>460</v>
      </c>
      <c r="V71" s="136">
        <v>1</v>
      </c>
      <c r="W71" s="136">
        <v>1085</v>
      </c>
      <c r="X71" s="136">
        <v>1</v>
      </c>
      <c r="Y71" s="126">
        <f t="shared" si="11"/>
        <v>2679</v>
      </c>
      <c r="Z71" s="136">
        <v>40</v>
      </c>
      <c r="AA71" s="136">
        <v>725</v>
      </c>
      <c r="AB71" s="136">
        <v>2</v>
      </c>
      <c r="AC71" s="136">
        <v>1911</v>
      </c>
      <c r="AD71" s="136">
        <v>1</v>
      </c>
      <c r="AE71" s="126">
        <f t="shared" si="12"/>
        <v>2679</v>
      </c>
      <c r="AF71" s="136">
        <v>40</v>
      </c>
      <c r="AG71" s="136">
        <v>725</v>
      </c>
      <c r="AH71" s="136">
        <v>2</v>
      </c>
      <c r="AI71" s="136">
        <v>1911</v>
      </c>
      <c r="AJ71" s="136">
        <v>1</v>
      </c>
    </row>
    <row r="72" ht="39.6" spans="1:36">
      <c r="A72" s="36" t="s">
        <v>39</v>
      </c>
      <c r="B72" s="37">
        <v>504106</v>
      </c>
      <c r="C72" s="87">
        <v>410601</v>
      </c>
      <c r="D72" s="88" t="s">
        <v>106</v>
      </c>
      <c r="E72" s="87">
        <v>3</v>
      </c>
      <c r="F72" s="89" t="s">
        <v>275</v>
      </c>
      <c r="G72" s="114">
        <f t="shared" si="13"/>
        <v>300</v>
      </c>
      <c r="H72" s="115">
        <f t="shared" si="14"/>
        <v>2</v>
      </c>
      <c r="I72" s="115">
        <f t="shared" si="15"/>
        <v>65</v>
      </c>
      <c r="J72" s="115">
        <f t="shared" si="16"/>
        <v>0</v>
      </c>
      <c r="K72" s="115">
        <f t="shared" si="17"/>
        <v>233</v>
      </c>
      <c r="L72" s="115">
        <f t="shared" si="18"/>
        <v>0</v>
      </c>
      <c r="M72" s="126">
        <f t="shared" si="19"/>
        <v>45</v>
      </c>
      <c r="N72" s="136">
        <v>0</v>
      </c>
      <c r="O72" s="136">
        <v>12</v>
      </c>
      <c r="P72" s="136">
        <v>0</v>
      </c>
      <c r="Q72" s="136">
        <v>33</v>
      </c>
      <c r="R72" s="136">
        <v>0</v>
      </c>
      <c r="S72" s="126">
        <f t="shared" si="20"/>
        <v>68</v>
      </c>
      <c r="T72" s="136">
        <v>0</v>
      </c>
      <c r="U72" s="136">
        <v>15</v>
      </c>
      <c r="V72" s="136">
        <v>0</v>
      </c>
      <c r="W72" s="136">
        <v>53</v>
      </c>
      <c r="X72" s="136">
        <v>0</v>
      </c>
      <c r="Y72" s="126">
        <f t="shared" si="11"/>
        <v>94</v>
      </c>
      <c r="Z72" s="136">
        <v>1</v>
      </c>
      <c r="AA72" s="136">
        <v>19</v>
      </c>
      <c r="AB72" s="136">
        <v>0</v>
      </c>
      <c r="AC72" s="136">
        <v>74</v>
      </c>
      <c r="AD72" s="136">
        <v>0</v>
      </c>
      <c r="AE72" s="126">
        <f t="shared" si="12"/>
        <v>93</v>
      </c>
      <c r="AF72" s="136">
        <v>1</v>
      </c>
      <c r="AG72" s="136">
        <v>19</v>
      </c>
      <c r="AH72" s="136">
        <v>0</v>
      </c>
      <c r="AI72" s="136">
        <v>73</v>
      </c>
      <c r="AJ72" s="136">
        <v>0</v>
      </c>
    </row>
    <row r="73" ht="39.6" spans="1:36">
      <c r="A73" s="36" t="s">
        <v>23</v>
      </c>
      <c r="B73" s="37">
        <v>504201</v>
      </c>
      <c r="C73" s="87">
        <v>420101</v>
      </c>
      <c r="D73" s="88" t="s">
        <v>109</v>
      </c>
      <c r="E73" s="87">
        <v>3</v>
      </c>
      <c r="F73" s="89" t="s">
        <v>275</v>
      </c>
      <c r="G73" s="114">
        <f t="shared" si="13"/>
        <v>477</v>
      </c>
      <c r="H73" s="115">
        <f t="shared" si="14"/>
        <v>6</v>
      </c>
      <c r="I73" s="115">
        <f t="shared" si="15"/>
        <v>241</v>
      </c>
      <c r="J73" s="115">
        <f t="shared" si="16"/>
        <v>0</v>
      </c>
      <c r="K73" s="115">
        <f t="shared" si="17"/>
        <v>229</v>
      </c>
      <c r="L73" s="115">
        <f t="shared" si="18"/>
        <v>1</v>
      </c>
      <c r="M73" s="126">
        <f t="shared" si="19"/>
        <v>150</v>
      </c>
      <c r="N73" s="136">
        <v>2</v>
      </c>
      <c r="O73" s="136">
        <v>84</v>
      </c>
      <c r="P73" s="136">
        <v>0</v>
      </c>
      <c r="Q73" s="136">
        <v>63</v>
      </c>
      <c r="R73" s="136">
        <v>1</v>
      </c>
      <c r="S73" s="126">
        <f t="shared" si="20"/>
        <v>27</v>
      </c>
      <c r="T73" s="136">
        <v>0</v>
      </c>
      <c r="U73" s="136">
        <v>15</v>
      </c>
      <c r="V73" s="136">
        <v>0</v>
      </c>
      <c r="W73" s="136">
        <v>12</v>
      </c>
      <c r="X73" s="136">
        <v>0</v>
      </c>
      <c r="Y73" s="126">
        <f t="shared" si="11"/>
        <v>150</v>
      </c>
      <c r="Z73" s="136">
        <v>2</v>
      </c>
      <c r="AA73" s="136">
        <v>71</v>
      </c>
      <c r="AB73" s="136">
        <v>0</v>
      </c>
      <c r="AC73" s="136">
        <v>77</v>
      </c>
      <c r="AD73" s="136">
        <v>0</v>
      </c>
      <c r="AE73" s="126">
        <f t="shared" si="12"/>
        <v>150</v>
      </c>
      <c r="AF73" s="136">
        <v>2</v>
      </c>
      <c r="AG73" s="136">
        <v>71</v>
      </c>
      <c r="AH73" s="136">
        <v>0</v>
      </c>
      <c r="AI73" s="136">
        <v>77</v>
      </c>
      <c r="AJ73" s="136">
        <v>0</v>
      </c>
    </row>
    <row r="74" ht="39.6" spans="1:36">
      <c r="A74" s="36" t="s">
        <v>39</v>
      </c>
      <c r="B74" s="37">
        <v>504301</v>
      </c>
      <c r="C74" s="87">
        <v>430101</v>
      </c>
      <c r="D74" s="88" t="s">
        <v>209</v>
      </c>
      <c r="E74" s="87">
        <v>3</v>
      </c>
      <c r="F74" s="89" t="s">
        <v>275</v>
      </c>
      <c r="G74" s="114">
        <f t="shared" si="13"/>
        <v>350</v>
      </c>
      <c r="H74" s="115">
        <f t="shared" si="14"/>
        <v>42</v>
      </c>
      <c r="I74" s="115">
        <f t="shared" si="15"/>
        <v>137</v>
      </c>
      <c r="J74" s="115">
        <f t="shared" si="16"/>
        <v>43</v>
      </c>
      <c r="K74" s="115">
        <f t="shared" si="17"/>
        <v>115</v>
      </c>
      <c r="L74" s="115">
        <f t="shared" si="18"/>
        <v>13</v>
      </c>
      <c r="M74" s="126">
        <f t="shared" si="19"/>
        <v>35</v>
      </c>
      <c r="N74" s="136">
        <v>3</v>
      </c>
      <c r="O74" s="136">
        <v>12</v>
      </c>
      <c r="P74" s="136">
        <v>4</v>
      </c>
      <c r="Q74" s="136">
        <v>16</v>
      </c>
      <c r="R74" s="136">
        <v>0</v>
      </c>
      <c r="S74" s="126">
        <f t="shared" si="20"/>
        <v>26</v>
      </c>
      <c r="T74" s="136">
        <v>4</v>
      </c>
      <c r="U74" s="136">
        <v>9</v>
      </c>
      <c r="V74" s="136">
        <v>4</v>
      </c>
      <c r="W74" s="136">
        <v>9</v>
      </c>
      <c r="X74" s="136">
        <v>0</v>
      </c>
      <c r="Y74" s="126">
        <f t="shared" si="11"/>
        <v>146</v>
      </c>
      <c r="Z74" s="136">
        <v>18</v>
      </c>
      <c r="AA74" s="136">
        <v>58</v>
      </c>
      <c r="AB74" s="136">
        <v>18</v>
      </c>
      <c r="AC74" s="136">
        <v>46</v>
      </c>
      <c r="AD74" s="136">
        <v>6</v>
      </c>
      <c r="AE74" s="126">
        <f t="shared" si="12"/>
        <v>143</v>
      </c>
      <c r="AF74" s="136">
        <v>17</v>
      </c>
      <c r="AG74" s="136">
        <v>58</v>
      </c>
      <c r="AH74" s="136">
        <v>17</v>
      </c>
      <c r="AI74" s="136">
        <v>44</v>
      </c>
      <c r="AJ74" s="136">
        <v>7</v>
      </c>
    </row>
    <row r="75" ht="39.6" spans="1:36">
      <c r="A75" s="36" t="s">
        <v>23</v>
      </c>
      <c r="B75" s="37">
        <v>504403</v>
      </c>
      <c r="C75" s="87">
        <v>440101</v>
      </c>
      <c r="D75" s="88" t="s">
        <v>110</v>
      </c>
      <c r="E75" s="87">
        <v>3</v>
      </c>
      <c r="F75" s="89" t="s">
        <v>275</v>
      </c>
      <c r="G75" s="114">
        <f t="shared" si="13"/>
        <v>5473</v>
      </c>
      <c r="H75" s="115">
        <f t="shared" si="14"/>
        <v>343</v>
      </c>
      <c r="I75" s="115">
        <f t="shared" si="15"/>
        <v>1999</v>
      </c>
      <c r="J75" s="115">
        <f t="shared" si="16"/>
        <v>651</v>
      </c>
      <c r="K75" s="115">
        <f t="shared" si="17"/>
        <v>2470</v>
      </c>
      <c r="L75" s="115">
        <f t="shared" si="18"/>
        <v>10</v>
      </c>
      <c r="M75" s="126">
        <f t="shared" si="19"/>
        <v>221</v>
      </c>
      <c r="N75" s="136">
        <v>9</v>
      </c>
      <c r="O75" s="136">
        <v>77</v>
      </c>
      <c r="P75" s="136">
        <v>42</v>
      </c>
      <c r="Q75" s="136">
        <v>93</v>
      </c>
      <c r="R75" s="136">
        <v>0</v>
      </c>
      <c r="S75" s="126">
        <f t="shared" si="20"/>
        <v>239</v>
      </c>
      <c r="T75" s="136">
        <v>13</v>
      </c>
      <c r="U75" s="136">
        <v>72</v>
      </c>
      <c r="V75" s="136">
        <v>29</v>
      </c>
      <c r="W75" s="136">
        <v>125</v>
      </c>
      <c r="X75" s="136">
        <v>0</v>
      </c>
      <c r="Y75" s="126">
        <f t="shared" si="11"/>
        <v>2507</v>
      </c>
      <c r="Z75" s="136">
        <v>160</v>
      </c>
      <c r="AA75" s="136">
        <v>925</v>
      </c>
      <c r="AB75" s="136">
        <v>290</v>
      </c>
      <c r="AC75" s="136">
        <v>1127</v>
      </c>
      <c r="AD75" s="136">
        <v>5</v>
      </c>
      <c r="AE75" s="126">
        <f t="shared" si="12"/>
        <v>2506</v>
      </c>
      <c r="AF75" s="136">
        <v>161</v>
      </c>
      <c r="AG75" s="136">
        <v>925</v>
      </c>
      <c r="AH75" s="136">
        <v>290</v>
      </c>
      <c r="AI75" s="136">
        <v>1125</v>
      </c>
      <c r="AJ75" s="136">
        <v>5</v>
      </c>
    </row>
    <row r="76" ht="39.6" spans="1:36">
      <c r="A76" s="36" t="s">
        <v>39</v>
      </c>
      <c r="B76" s="37">
        <v>504407</v>
      </c>
      <c r="C76" s="87">
        <v>440201</v>
      </c>
      <c r="D76" s="88" t="s">
        <v>211</v>
      </c>
      <c r="E76" s="87">
        <v>3</v>
      </c>
      <c r="F76" s="89" t="s">
        <v>275</v>
      </c>
      <c r="G76" s="114">
        <f t="shared" si="13"/>
        <v>480</v>
      </c>
      <c r="H76" s="115">
        <f t="shared" si="14"/>
        <v>24</v>
      </c>
      <c r="I76" s="115">
        <f t="shared" si="15"/>
        <v>219</v>
      </c>
      <c r="J76" s="115">
        <f t="shared" si="16"/>
        <v>26</v>
      </c>
      <c r="K76" s="115">
        <f t="shared" si="17"/>
        <v>201</v>
      </c>
      <c r="L76" s="115">
        <f t="shared" si="18"/>
        <v>10</v>
      </c>
      <c r="M76" s="126">
        <f t="shared" si="19"/>
        <v>64</v>
      </c>
      <c r="N76" s="136">
        <v>1</v>
      </c>
      <c r="O76" s="136">
        <v>34</v>
      </c>
      <c r="P76" s="136">
        <v>6</v>
      </c>
      <c r="Q76" s="136">
        <v>23</v>
      </c>
      <c r="R76" s="136">
        <v>0</v>
      </c>
      <c r="S76" s="126">
        <f t="shared" si="20"/>
        <v>67</v>
      </c>
      <c r="T76" s="136">
        <v>1</v>
      </c>
      <c r="U76" s="136">
        <v>25</v>
      </c>
      <c r="V76" s="136">
        <v>10</v>
      </c>
      <c r="W76" s="136">
        <v>31</v>
      </c>
      <c r="X76" s="136">
        <v>0</v>
      </c>
      <c r="Y76" s="126">
        <f t="shared" si="11"/>
        <v>175</v>
      </c>
      <c r="Z76" s="136">
        <v>11</v>
      </c>
      <c r="AA76" s="136">
        <v>80</v>
      </c>
      <c r="AB76" s="136">
        <v>5</v>
      </c>
      <c r="AC76" s="136">
        <v>74</v>
      </c>
      <c r="AD76" s="136">
        <v>5</v>
      </c>
      <c r="AE76" s="126">
        <f t="shared" si="12"/>
        <v>174</v>
      </c>
      <c r="AF76" s="136">
        <v>11</v>
      </c>
      <c r="AG76" s="136">
        <v>80</v>
      </c>
      <c r="AH76" s="136">
        <v>5</v>
      </c>
      <c r="AI76" s="136">
        <v>73</v>
      </c>
      <c r="AJ76" s="136">
        <v>5</v>
      </c>
    </row>
    <row r="77" ht="39.6" spans="1:36">
      <c r="A77" s="36" t="s">
        <v>23</v>
      </c>
      <c r="B77" s="37">
        <v>504401</v>
      </c>
      <c r="C77" s="87">
        <v>440801</v>
      </c>
      <c r="D77" s="88" t="s">
        <v>339</v>
      </c>
      <c r="E77" s="87">
        <v>3</v>
      </c>
      <c r="F77" s="89" t="s">
        <v>275</v>
      </c>
      <c r="G77" s="114">
        <f t="shared" si="13"/>
        <v>1579</v>
      </c>
      <c r="H77" s="115">
        <f t="shared" si="14"/>
        <v>54</v>
      </c>
      <c r="I77" s="115">
        <f t="shared" si="15"/>
        <v>629</v>
      </c>
      <c r="J77" s="115">
        <f t="shared" si="16"/>
        <v>171</v>
      </c>
      <c r="K77" s="115">
        <f t="shared" si="17"/>
        <v>725</v>
      </c>
      <c r="L77" s="115">
        <f t="shared" si="18"/>
        <v>0</v>
      </c>
      <c r="M77" s="126">
        <f t="shared" si="19"/>
        <v>385</v>
      </c>
      <c r="N77" s="136">
        <v>22</v>
      </c>
      <c r="O77" s="136">
        <v>151</v>
      </c>
      <c r="P77" s="136">
        <v>43</v>
      </c>
      <c r="Q77" s="136">
        <v>169</v>
      </c>
      <c r="R77" s="136">
        <v>0</v>
      </c>
      <c r="S77" s="126">
        <f t="shared" si="20"/>
        <v>385</v>
      </c>
      <c r="T77" s="136">
        <v>16</v>
      </c>
      <c r="U77" s="136">
        <v>151</v>
      </c>
      <c r="V77" s="136">
        <v>54</v>
      </c>
      <c r="W77" s="136">
        <v>164</v>
      </c>
      <c r="X77" s="136">
        <v>0</v>
      </c>
      <c r="Y77" s="126">
        <f t="shared" si="11"/>
        <v>424</v>
      </c>
      <c r="Z77" s="136">
        <v>8</v>
      </c>
      <c r="AA77" s="136">
        <v>163</v>
      </c>
      <c r="AB77" s="136">
        <v>37</v>
      </c>
      <c r="AC77" s="136">
        <v>216</v>
      </c>
      <c r="AD77" s="136">
        <v>0</v>
      </c>
      <c r="AE77" s="126">
        <f t="shared" si="12"/>
        <v>385</v>
      </c>
      <c r="AF77" s="136">
        <v>8</v>
      </c>
      <c r="AG77" s="136">
        <v>164</v>
      </c>
      <c r="AH77" s="136">
        <v>37</v>
      </c>
      <c r="AI77" s="136">
        <v>176</v>
      </c>
      <c r="AJ77" s="136">
        <v>0</v>
      </c>
    </row>
    <row r="78" ht="39.6" spans="1:36">
      <c r="A78" s="36" t="s">
        <v>23</v>
      </c>
      <c r="B78" s="37">
        <v>504507</v>
      </c>
      <c r="C78" s="87">
        <v>450701</v>
      </c>
      <c r="D78" s="88" t="s">
        <v>113</v>
      </c>
      <c r="E78" s="87">
        <v>3</v>
      </c>
      <c r="F78" s="89" t="s">
        <v>275</v>
      </c>
      <c r="G78" s="114">
        <f t="shared" si="13"/>
        <v>1994</v>
      </c>
      <c r="H78" s="115">
        <f t="shared" si="14"/>
        <v>69</v>
      </c>
      <c r="I78" s="115">
        <f t="shared" si="15"/>
        <v>1703</v>
      </c>
      <c r="J78" s="115">
        <f t="shared" si="16"/>
        <v>12</v>
      </c>
      <c r="K78" s="115">
        <f t="shared" si="17"/>
        <v>202</v>
      </c>
      <c r="L78" s="115">
        <f t="shared" si="18"/>
        <v>8</v>
      </c>
      <c r="M78" s="126">
        <f t="shared" si="19"/>
        <v>361</v>
      </c>
      <c r="N78" s="136">
        <v>2</v>
      </c>
      <c r="O78" s="136">
        <v>324</v>
      </c>
      <c r="P78" s="136">
        <v>2</v>
      </c>
      <c r="Q78" s="136">
        <v>33</v>
      </c>
      <c r="R78" s="136">
        <v>0</v>
      </c>
      <c r="S78" s="126">
        <f t="shared" si="20"/>
        <v>233</v>
      </c>
      <c r="T78" s="136">
        <v>1</v>
      </c>
      <c r="U78" s="136">
        <v>219</v>
      </c>
      <c r="V78" s="136">
        <v>0</v>
      </c>
      <c r="W78" s="136">
        <v>13</v>
      </c>
      <c r="X78" s="136">
        <v>0</v>
      </c>
      <c r="Y78" s="126">
        <f t="shared" si="11"/>
        <v>700</v>
      </c>
      <c r="Z78" s="136">
        <v>33</v>
      </c>
      <c r="AA78" s="136">
        <v>580</v>
      </c>
      <c r="AB78" s="136">
        <v>5</v>
      </c>
      <c r="AC78" s="136">
        <v>78</v>
      </c>
      <c r="AD78" s="136">
        <v>4</v>
      </c>
      <c r="AE78" s="126">
        <f t="shared" si="12"/>
        <v>700</v>
      </c>
      <c r="AF78" s="136">
        <v>33</v>
      </c>
      <c r="AG78" s="136">
        <v>580</v>
      </c>
      <c r="AH78" s="136">
        <v>5</v>
      </c>
      <c r="AI78" s="136">
        <v>78</v>
      </c>
      <c r="AJ78" s="136">
        <v>4</v>
      </c>
    </row>
    <row r="79" ht="39.6" spans="1:36">
      <c r="A79" s="36" t="s">
        <v>23</v>
      </c>
      <c r="B79" s="37">
        <v>504615</v>
      </c>
      <c r="C79" s="87">
        <v>461501</v>
      </c>
      <c r="D79" s="88" t="s">
        <v>114</v>
      </c>
      <c r="E79" s="87">
        <v>3</v>
      </c>
      <c r="F79" s="89" t="s">
        <v>275</v>
      </c>
      <c r="G79" s="114">
        <f t="shared" si="13"/>
        <v>5612</v>
      </c>
      <c r="H79" s="115">
        <f t="shared" si="14"/>
        <v>350</v>
      </c>
      <c r="I79" s="115">
        <f t="shared" si="15"/>
        <v>2735</v>
      </c>
      <c r="J79" s="115">
        <f t="shared" si="16"/>
        <v>26</v>
      </c>
      <c r="K79" s="115">
        <f t="shared" si="17"/>
        <v>2476</v>
      </c>
      <c r="L79" s="115">
        <f t="shared" si="18"/>
        <v>25</v>
      </c>
      <c r="M79" s="126">
        <f t="shared" si="19"/>
        <v>299</v>
      </c>
      <c r="N79" s="136">
        <v>0</v>
      </c>
      <c r="O79" s="136">
        <v>174</v>
      </c>
      <c r="P79" s="136">
        <v>0</v>
      </c>
      <c r="Q79" s="136">
        <v>125</v>
      </c>
      <c r="R79" s="136">
        <v>0</v>
      </c>
      <c r="S79" s="126">
        <f t="shared" si="20"/>
        <v>313</v>
      </c>
      <c r="T79" s="136">
        <v>0</v>
      </c>
      <c r="U79" s="136">
        <v>161</v>
      </c>
      <c r="V79" s="136">
        <v>0</v>
      </c>
      <c r="W79" s="136">
        <v>152</v>
      </c>
      <c r="X79" s="136">
        <v>0</v>
      </c>
      <c r="Y79" s="126">
        <f t="shared" si="11"/>
        <v>2500</v>
      </c>
      <c r="Z79" s="136">
        <v>175</v>
      </c>
      <c r="AA79" s="136">
        <v>1200</v>
      </c>
      <c r="AB79" s="136">
        <v>13</v>
      </c>
      <c r="AC79" s="136">
        <v>1099</v>
      </c>
      <c r="AD79" s="136">
        <v>13</v>
      </c>
      <c r="AE79" s="126">
        <f t="shared" si="12"/>
        <v>2500</v>
      </c>
      <c r="AF79" s="136">
        <v>175</v>
      </c>
      <c r="AG79" s="136">
        <v>1200</v>
      </c>
      <c r="AH79" s="136">
        <v>13</v>
      </c>
      <c r="AI79" s="136">
        <v>1100</v>
      </c>
      <c r="AJ79" s="136">
        <v>12</v>
      </c>
    </row>
    <row r="80" ht="39.6" spans="1:36">
      <c r="A80" s="36" t="s">
        <v>23</v>
      </c>
      <c r="B80" s="37">
        <v>504701</v>
      </c>
      <c r="C80" s="87">
        <v>470101</v>
      </c>
      <c r="D80" s="88" t="s">
        <v>115</v>
      </c>
      <c r="E80" s="87">
        <v>3</v>
      </c>
      <c r="F80" s="89" t="s">
        <v>275</v>
      </c>
      <c r="G80" s="114">
        <f t="shared" si="13"/>
        <v>4224</v>
      </c>
      <c r="H80" s="115">
        <f t="shared" si="14"/>
        <v>3837</v>
      </c>
      <c r="I80" s="115">
        <f t="shared" si="15"/>
        <v>223</v>
      </c>
      <c r="J80" s="115">
        <f t="shared" si="16"/>
        <v>2</v>
      </c>
      <c r="K80" s="115">
        <f t="shared" si="17"/>
        <v>162</v>
      </c>
      <c r="L80" s="115">
        <f t="shared" si="18"/>
        <v>0</v>
      </c>
      <c r="M80" s="126">
        <f t="shared" si="19"/>
        <v>1000</v>
      </c>
      <c r="N80" s="136">
        <v>939</v>
      </c>
      <c r="O80" s="136">
        <v>47</v>
      </c>
      <c r="P80" s="136">
        <v>0</v>
      </c>
      <c r="Q80" s="136">
        <v>14</v>
      </c>
      <c r="R80" s="136">
        <v>0</v>
      </c>
      <c r="S80" s="126">
        <f t="shared" si="20"/>
        <v>1067</v>
      </c>
      <c r="T80" s="136">
        <v>999</v>
      </c>
      <c r="U80" s="136">
        <v>46</v>
      </c>
      <c r="V80" s="136">
        <v>0</v>
      </c>
      <c r="W80" s="136">
        <v>22</v>
      </c>
      <c r="X80" s="136">
        <v>0</v>
      </c>
      <c r="Y80" s="126">
        <f t="shared" si="11"/>
        <v>1079</v>
      </c>
      <c r="Z80" s="136">
        <v>950</v>
      </c>
      <c r="AA80" s="136">
        <v>65</v>
      </c>
      <c r="AB80" s="136">
        <v>1</v>
      </c>
      <c r="AC80" s="136">
        <v>63</v>
      </c>
      <c r="AD80" s="136">
        <v>0</v>
      </c>
      <c r="AE80" s="126">
        <f t="shared" si="12"/>
        <v>1078</v>
      </c>
      <c r="AF80" s="136">
        <v>949</v>
      </c>
      <c r="AG80" s="136">
        <v>65</v>
      </c>
      <c r="AH80" s="136">
        <v>1</v>
      </c>
      <c r="AI80" s="136">
        <v>63</v>
      </c>
      <c r="AJ80" s="136">
        <v>0</v>
      </c>
    </row>
    <row r="81" ht="39.6" spans="1:36">
      <c r="A81" s="36" t="s">
        <v>30</v>
      </c>
      <c r="B81" s="37">
        <v>504704</v>
      </c>
      <c r="C81" s="87">
        <v>470108</v>
      </c>
      <c r="D81" s="88" t="s">
        <v>345</v>
      </c>
      <c r="E81" s="87">
        <v>3</v>
      </c>
      <c r="F81" s="89" t="s">
        <v>275</v>
      </c>
      <c r="G81" s="114">
        <f t="shared" si="13"/>
        <v>189</v>
      </c>
      <c r="H81" s="115">
        <f t="shared" si="14"/>
        <v>176</v>
      </c>
      <c r="I81" s="115">
        <f t="shared" si="15"/>
        <v>9</v>
      </c>
      <c r="J81" s="115">
        <f t="shared" si="16"/>
        <v>0</v>
      </c>
      <c r="K81" s="115">
        <f t="shared" si="17"/>
        <v>4</v>
      </c>
      <c r="L81" s="115">
        <f t="shared" si="18"/>
        <v>0</v>
      </c>
      <c r="M81" s="126">
        <f t="shared" si="19"/>
        <v>44</v>
      </c>
      <c r="N81" s="136">
        <v>43</v>
      </c>
      <c r="O81" s="136">
        <v>1</v>
      </c>
      <c r="P81" s="136">
        <v>0</v>
      </c>
      <c r="Q81" s="136">
        <v>0</v>
      </c>
      <c r="R81" s="136">
        <v>0</v>
      </c>
      <c r="S81" s="126">
        <f t="shared" si="20"/>
        <v>42</v>
      </c>
      <c r="T81" s="136">
        <v>40</v>
      </c>
      <c r="U81" s="136">
        <v>2</v>
      </c>
      <c r="V81" s="136">
        <v>0</v>
      </c>
      <c r="W81" s="136">
        <v>0</v>
      </c>
      <c r="X81" s="136">
        <v>0</v>
      </c>
      <c r="Y81" s="126">
        <f t="shared" si="11"/>
        <v>51</v>
      </c>
      <c r="Z81" s="136">
        <v>46</v>
      </c>
      <c r="AA81" s="136">
        <v>3</v>
      </c>
      <c r="AB81" s="136">
        <v>0</v>
      </c>
      <c r="AC81" s="136">
        <v>2</v>
      </c>
      <c r="AD81" s="136">
        <v>0</v>
      </c>
      <c r="AE81" s="126">
        <f t="shared" si="12"/>
        <v>52</v>
      </c>
      <c r="AF81" s="136">
        <v>47</v>
      </c>
      <c r="AG81" s="136">
        <v>3</v>
      </c>
      <c r="AH81" s="136">
        <v>0</v>
      </c>
      <c r="AI81" s="136">
        <v>2</v>
      </c>
      <c r="AJ81" s="136">
        <v>0</v>
      </c>
    </row>
    <row r="82" ht="39.6" spans="1:36">
      <c r="A82" s="36" t="s">
        <v>23</v>
      </c>
      <c r="B82" s="37">
        <v>505001</v>
      </c>
      <c r="C82" s="87">
        <v>500101</v>
      </c>
      <c r="D82" s="88" t="s">
        <v>117</v>
      </c>
      <c r="E82" s="87">
        <v>3</v>
      </c>
      <c r="F82" s="89" t="s">
        <v>275</v>
      </c>
      <c r="G82" s="114">
        <f t="shared" si="13"/>
        <v>21269</v>
      </c>
      <c r="H82" s="115">
        <f t="shared" si="14"/>
        <v>8317</v>
      </c>
      <c r="I82" s="115">
        <f t="shared" si="15"/>
        <v>1700</v>
      </c>
      <c r="J82" s="115">
        <f t="shared" si="16"/>
        <v>550</v>
      </c>
      <c r="K82" s="115">
        <f t="shared" si="17"/>
        <v>10672</v>
      </c>
      <c r="L82" s="115">
        <f t="shared" si="18"/>
        <v>30</v>
      </c>
      <c r="M82" s="126">
        <f t="shared" si="19"/>
        <v>3024</v>
      </c>
      <c r="N82" s="136">
        <v>1291</v>
      </c>
      <c r="O82" s="136">
        <v>228</v>
      </c>
      <c r="P82" s="136">
        <v>76</v>
      </c>
      <c r="Q82" s="136">
        <v>1425</v>
      </c>
      <c r="R82" s="136">
        <v>4</v>
      </c>
      <c r="S82" s="126">
        <f t="shared" si="20"/>
        <v>5245</v>
      </c>
      <c r="T82" s="136">
        <v>2146</v>
      </c>
      <c r="U82" s="136">
        <v>358</v>
      </c>
      <c r="V82" s="136">
        <v>150</v>
      </c>
      <c r="W82" s="136">
        <v>2585</v>
      </c>
      <c r="X82" s="136">
        <v>6</v>
      </c>
      <c r="Y82" s="126">
        <f t="shared" si="11"/>
        <v>6500</v>
      </c>
      <c r="Z82" s="136">
        <v>2440</v>
      </c>
      <c r="AA82" s="136">
        <v>557</v>
      </c>
      <c r="AB82" s="136">
        <v>162</v>
      </c>
      <c r="AC82" s="136">
        <v>3331</v>
      </c>
      <c r="AD82" s="136">
        <v>10</v>
      </c>
      <c r="AE82" s="126">
        <f t="shared" si="12"/>
        <v>6500</v>
      </c>
      <c r="AF82" s="136">
        <v>2440</v>
      </c>
      <c r="AG82" s="136">
        <v>557</v>
      </c>
      <c r="AH82" s="136">
        <v>162</v>
      </c>
      <c r="AI82" s="136">
        <v>3331</v>
      </c>
      <c r="AJ82" s="136">
        <v>10</v>
      </c>
    </row>
    <row r="83" ht="39.6" spans="1:36">
      <c r="A83" s="36" t="s">
        <v>23</v>
      </c>
      <c r="B83" s="37">
        <v>505112</v>
      </c>
      <c r="C83" s="87">
        <v>510112</v>
      </c>
      <c r="D83" s="88" t="s">
        <v>118</v>
      </c>
      <c r="E83" s="87">
        <v>3</v>
      </c>
      <c r="F83" s="89" t="s">
        <v>275</v>
      </c>
      <c r="G83" s="114">
        <f t="shared" si="13"/>
        <v>7668</v>
      </c>
      <c r="H83" s="115">
        <f t="shared" si="14"/>
        <v>41</v>
      </c>
      <c r="I83" s="115">
        <f t="shared" si="15"/>
        <v>3844</v>
      </c>
      <c r="J83" s="115">
        <f t="shared" si="16"/>
        <v>50</v>
      </c>
      <c r="K83" s="115">
        <f t="shared" si="17"/>
        <v>3725</v>
      </c>
      <c r="L83" s="115">
        <f t="shared" si="18"/>
        <v>8</v>
      </c>
      <c r="M83" s="126">
        <f t="shared" si="19"/>
        <v>527</v>
      </c>
      <c r="N83" s="136">
        <v>0</v>
      </c>
      <c r="O83" s="136">
        <v>242</v>
      </c>
      <c r="P83" s="136">
        <v>1</v>
      </c>
      <c r="Q83" s="136">
        <v>283</v>
      </c>
      <c r="R83" s="136">
        <v>1</v>
      </c>
      <c r="S83" s="126">
        <f t="shared" si="20"/>
        <v>548</v>
      </c>
      <c r="T83" s="136">
        <v>2</v>
      </c>
      <c r="U83" s="136">
        <v>252</v>
      </c>
      <c r="V83" s="136">
        <v>3</v>
      </c>
      <c r="W83" s="136">
        <v>290</v>
      </c>
      <c r="X83" s="136">
        <v>1</v>
      </c>
      <c r="Y83" s="126">
        <f t="shared" si="11"/>
        <v>3297</v>
      </c>
      <c r="Z83" s="136">
        <v>19</v>
      </c>
      <c r="AA83" s="136">
        <v>1651</v>
      </c>
      <c r="AB83" s="136">
        <v>21</v>
      </c>
      <c r="AC83" s="136">
        <v>1603</v>
      </c>
      <c r="AD83" s="136">
        <v>3</v>
      </c>
      <c r="AE83" s="126">
        <f t="shared" si="12"/>
        <v>3296</v>
      </c>
      <c r="AF83" s="136">
        <v>20</v>
      </c>
      <c r="AG83" s="136">
        <v>1699</v>
      </c>
      <c r="AH83" s="136">
        <v>25</v>
      </c>
      <c r="AI83" s="136">
        <v>1549</v>
      </c>
      <c r="AJ83" s="136">
        <v>3</v>
      </c>
    </row>
    <row r="84" ht="39.6" spans="1:36">
      <c r="A84" s="36" t="s">
        <v>23</v>
      </c>
      <c r="B84" s="37">
        <v>505301</v>
      </c>
      <c r="C84" s="87">
        <v>530101</v>
      </c>
      <c r="D84" s="88" t="s">
        <v>122</v>
      </c>
      <c r="E84" s="87">
        <v>3</v>
      </c>
      <c r="F84" s="89" t="s">
        <v>275</v>
      </c>
      <c r="G84" s="114">
        <f t="shared" si="13"/>
        <v>1741</v>
      </c>
      <c r="H84" s="115">
        <f t="shared" si="14"/>
        <v>22</v>
      </c>
      <c r="I84" s="115">
        <f t="shared" si="15"/>
        <v>1670</v>
      </c>
      <c r="J84" s="115">
        <f t="shared" si="16"/>
        <v>2</v>
      </c>
      <c r="K84" s="115">
        <f t="shared" si="17"/>
        <v>47</v>
      </c>
      <c r="L84" s="115">
        <f t="shared" si="18"/>
        <v>0</v>
      </c>
      <c r="M84" s="126">
        <f t="shared" si="19"/>
        <v>387</v>
      </c>
      <c r="N84" s="136">
        <v>1</v>
      </c>
      <c r="O84" s="136">
        <v>380</v>
      </c>
      <c r="P84" s="136">
        <v>0</v>
      </c>
      <c r="Q84" s="136">
        <v>6</v>
      </c>
      <c r="R84" s="136">
        <v>0</v>
      </c>
      <c r="S84" s="126">
        <f t="shared" si="20"/>
        <v>309</v>
      </c>
      <c r="T84" s="136">
        <v>3</v>
      </c>
      <c r="U84" s="136">
        <v>303</v>
      </c>
      <c r="V84" s="136">
        <v>0</v>
      </c>
      <c r="W84" s="136">
        <v>3</v>
      </c>
      <c r="X84" s="136">
        <v>0</v>
      </c>
      <c r="Y84" s="126">
        <f t="shared" si="11"/>
        <v>522</v>
      </c>
      <c r="Z84" s="136">
        <v>9</v>
      </c>
      <c r="AA84" s="136">
        <v>493</v>
      </c>
      <c r="AB84" s="136">
        <v>1</v>
      </c>
      <c r="AC84" s="136">
        <v>19</v>
      </c>
      <c r="AD84" s="136">
        <v>0</v>
      </c>
      <c r="AE84" s="126">
        <f t="shared" si="12"/>
        <v>523</v>
      </c>
      <c r="AF84" s="136">
        <v>9</v>
      </c>
      <c r="AG84" s="136">
        <v>494</v>
      </c>
      <c r="AH84" s="136">
        <v>1</v>
      </c>
      <c r="AI84" s="136">
        <v>19</v>
      </c>
      <c r="AJ84" s="136">
        <v>0</v>
      </c>
    </row>
    <row r="85" ht="39.6" spans="1:36">
      <c r="A85" s="36" t="s">
        <v>23</v>
      </c>
      <c r="B85" s="37">
        <v>505429</v>
      </c>
      <c r="C85" s="116">
        <v>542901</v>
      </c>
      <c r="D85" s="117" t="s">
        <v>125</v>
      </c>
      <c r="E85" s="87">
        <v>3</v>
      </c>
      <c r="F85" s="89" t="s">
        <v>275</v>
      </c>
      <c r="G85" s="114">
        <f t="shared" si="13"/>
        <v>14879</v>
      </c>
      <c r="H85" s="115">
        <f t="shared" si="14"/>
        <v>2758</v>
      </c>
      <c r="I85" s="115">
        <f t="shared" si="15"/>
        <v>3838</v>
      </c>
      <c r="J85" s="115">
        <f t="shared" si="16"/>
        <v>96</v>
      </c>
      <c r="K85" s="115">
        <f t="shared" si="17"/>
        <v>8127</v>
      </c>
      <c r="L85" s="115">
        <f t="shared" si="18"/>
        <v>60</v>
      </c>
      <c r="M85" s="126">
        <f t="shared" si="19"/>
        <v>1553</v>
      </c>
      <c r="N85" s="136">
        <v>61</v>
      </c>
      <c r="O85" s="136">
        <v>45</v>
      </c>
      <c r="P85" s="136">
        <v>0</v>
      </c>
      <c r="Q85" s="136">
        <v>1443</v>
      </c>
      <c r="R85" s="136">
        <v>4</v>
      </c>
      <c r="S85" s="126">
        <f t="shared" si="20"/>
        <v>2099</v>
      </c>
      <c r="T85" s="136">
        <v>97</v>
      </c>
      <c r="U85" s="136">
        <v>57</v>
      </c>
      <c r="V85" s="136">
        <v>0</v>
      </c>
      <c r="W85" s="136">
        <v>1945</v>
      </c>
      <c r="X85" s="136">
        <v>0</v>
      </c>
      <c r="Y85" s="126">
        <f t="shared" si="11"/>
        <v>5614</v>
      </c>
      <c r="Z85" s="136">
        <v>1300</v>
      </c>
      <c r="AA85" s="136">
        <v>1868</v>
      </c>
      <c r="AB85" s="136">
        <v>48</v>
      </c>
      <c r="AC85" s="136">
        <v>2370</v>
      </c>
      <c r="AD85" s="136">
        <v>28</v>
      </c>
      <c r="AE85" s="126">
        <f t="shared" si="12"/>
        <v>5613</v>
      </c>
      <c r="AF85" s="136">
        <v>1300</v>
      </c>
      <c r="AG85" s="136">
        <v>1868</v>
      </c>
      <c r="AH85" s="136">
        <v>48</v>
      </c>
      <c r="AI85" s="136">
        <v>2369</v>
      </c>
      <c r="AJ85" s="136">
        <v>28</v>
      </c>
    </row>
    <row r="86" ht="39.6" spans="1:36">
      <c r="A86" s="36" t="s">
        <v>23</v>
      </c>
      <c r="B86" s="37">
        <v>505501</v>
      </c>
      <c r="C86" s="87">
        <v>550101</v>
      </c>
      <c r="D86" s="88" t="s">
        <v>126</v>
      </c>
      <c r="E86" s="87">
        <v>3</v>
      </c>
      <c r="F86" s="89" t="s">
        <v>275</v>
      </c>
      <c r="G86" s="114">
        <f t="shared" si="13"/>
        <v>7437</v>
      </c>
      <c r="H86" s="115">
        <f t="shared" si="14"/>
        <v>2583</v>
      </c>
      <c r="I86" s="115">
        <f t="shared" si="15"/>
        <v>81</v>
      </c>
      <c r="J86" s="115">
        <f t="shared" si="16"/>
        <v>6</v>
      </c>
      <c r="K86" s="115">
        <f t="shared" si="17"/>
        <v>4763</v>
      </c>
      <c r="L86" s="115">
        <f t="shared" si="18"/>
        <v>4</v>
      </c>
      <c r="M86" s="126">
        <f t="shared" si="19"/>
        <v>1861</v>
      </c>
      <c r="N86" s="136">
        <v>710</v>
      </c>
      <c r="O86" s="136">
        <v>10</v>
      </c>
      <c r="P86" s="136">
        <v>0</v>
      </c>
      <c r="Q86" s="136">
        <v>1139</v>
      </c>
      <c r="R86" s="136">
        <v>2</v>
      </c>
      <c r="S86" s="126">
        <f t="shared" si="20"/>
        <v>1846</v>
      </c>
      <c r="T86" s="136">
        <v>613</v>
      </c>
      <c r="U86" s="136">
        <v>27</v>
      </c>
      <c r="V86" s="136">
        <v>4</v>
      </c>
      <c r="W86" s="136">
        <v>1202</v>
      </c>
      <c r="X86" s="136">
        <v>0</v>
      </c>
      <c r="Y86" s="126">
        <f t="shared" si="11"/>
        <v>1865</v>
      </c>
      <c r="Z86" s="136">
        <v>630</v>
      </c>
      <c r="AA86" s="136">
        <v>22</v>
      </c>
      <c r="AB86" s="136">
        <v>1</v>
      </c>
      <c r="AC86" s="136">
        <v>1211</v>
      </c>
      <c r="AD86" s="136">
        <v>1</v>
      </c>
      <c r="AE86" s="126">
        <f t="shared" si="12"/>
        <v>1865</v>
      </c>
      <c r="AF86" s="136">
        <v>630</v>
      </c>
      <c r="AG86" s="136">
        <v>22</v>
      </c>
      <c r="AH86" s="136">
        <v>1</v>
      </c>
      <c r="AI86" s="136">
        <v>1211</v>
      </c>
      <c r="AJ86" s="136">
        <v>1</v>
      </c>
    </row>
    <row r="87" ht="39.6" spans="1:36">
      <c r="A87" s="36" t="s">
        <v>39</v>
      </c>
      <c r="B87" s="37">
        <v>505502</v>
      </c>
      <c r="C87" s="87">
        <v>550201</v>
      </c>
      <c r="D87" s="88" t="s">
        <v>127</v>
      </c>
      <c r="E87" s="87">
        <v>3</v>
      </c>
      <c r="F87" s="89" t="s">
        <v>275</v>
      </c>
      <c r="G87" s="114">
        <f t="shared" si="13"/>
        <v>450</v>
      </c>
      <c r="H87" s="115">
        <f t="shared" si="14"/>
        <v>207</v>
      </c>
      <c r="I87" s="115">
        <f t="shared" si="15"/>
        <v>8</v>
      </c>
      <c r="J87" s="115">
        <f t="shared" si="16"/>
        <v>0</v>
      </c>
      <c r="K87" s="115">
        <f t="shared" si="17"/>
        <v>235</v>
      </c>
      <c r="L87" s="115">
        <f t="shared" si="18"/>
        <v>0</v>
      </c>
      <c r="M87" s="126">
        <f t="shared" si="19"/>
        <v>0</v>
      </c>
      <c r="N87" s="136">
        <v>0</v>
      </c>
      <c r="O87" s="136">
        <v>0</v>
      </c>
      <c r="P87" s="136">
        <v>0</v>
      </c>
      <c r="Q87" s="136">
        <v>0</v>
      </c>
      <c r="R87" s="136">
        <v>0</v>
      </c>
      <c r="S87" s="126">
        <f t="shared" si="20"/>
        <v>69</v>
      </c>
      <c r="T87" s="136">
        <v>30</v>
      </c>
      <c r="U87" s="136">
        <v>2</v>
      </c>
      <c r="V87" s="136">
        <v>0</v>
      </c>
      <c r="W87" s="136">
        <v>37</v>
      </c>
      <c r="X87" s="136">
        <v>0</v>
      </c>
      <c r="Y87" s="126">
        <f t="shared" si="11"/>
        <v>192</v>
      </c>
      <c r="Z87" s="136">
        <v>90</v>
      </c>
      <c r="AA87" s="136">
        <v>3</v>
      </c>
      <c r="AB87" s="136">
        <v>0</v>
      </c>
      <c r="AC87" s="136">
        <v>99</v>
      </c>
      <c r="AD87" s="136">
        <v>0</v>
      </c>
      <c r="AE87" s="126">
        <f t="shared" si="12"/>
        <v>189</v>
      </c>
      <c r="AF87" s="136">
        <v>87</v>
      </c>
      <c r="AG87" s="136">
        <v>3</v>
      </c>
      <c r="AH87" s="136">
        <v>0</v>
      </c>
      <c r="AI87" s="136">
        <v>99</v>
      </c>
      <c r="AJ87" s="136">
        <v>0</v>
      </c>
    </row>
    <row r="88" ht="39.6" spans="1:36">
      <c r="A88" s="36" t="s">
        <v>30</v>
      </c>
      <c r="B88" s="37">
        <v>505504</v>
      </c>
      <c r="C88" s="87">
        <v>550501</v>
      </c>
      <c r="D88" s="88" t="s">
        <v>355</v>
      </c>
      <c r="E88" s="87">
        <v>3</v>
      </c>
      <c r="F88" s="89" t="s">
        <v>275</v>
      </c>
      <c r="G88" s="114">
        <f t="shared" si="13"/>
        <v>1030</v>
      </c>
      <c r="H88" s="115">
        <f t="shared" si="14"/>
        <v>461</v>
      </c>
      <c r="I88" s="115">
        <f t="shared" si="15"/>
        <v>8</v>
      </c>
      <c r="J88" s="115">
        <f t="shared" si="16"/>
        <v>0</v>
      </c>
      <c r="K88" s="115">
        <f t="shared" si="17"/>
        <v>561</v>
      </c>
      <c r="L88" s="115">
        <f t="shared" si="18"/>
        <v>0</v>
      </c>
      <c r="M88" s="126">
        <f t="shared" si="19"/>
        <v>0</v>
      </c>
      <c r="N88" s="136">
        <v>0</v>
      </c>
      <c r="O88" s="136">
        <v>0</v>
      </c>
      <c r="P88" s="136">
        <v>0</v>
      </c>
      <c r="Q88" s="136">
        <v>0</v>
      </c>
      <c r="R88" s="136">
        <v>0</v>
      </c>
      <c r="S88" s="126">
        <f t="shared" si="20"/>
        <v>0</v>
      </c>
      <c r="T88" s="136">
        <v>0</v>
      </c>
      <c r="U88" s="136">
        <v>0</v>
      </c>
      <c r="V88" s="136">
        <v>0</v>
      </c>
      <c r="W88" s="136">
        <v>0</v>
      </c>
      <c r="X88" s="136">
        <v>0</v>
      </c>
      <c r="Y88" s="126">
        <f t="shared" si="11"/>
        <v>516</v>
      </c>
      <c r="Z88" s="136">
        <v>231</v>
      </c>
      <c r="AA88" s="136">
        <v>4</v>
      </c>
      <c r="AB88" s="136">
        <v>0</v>
      </c>
      <c r="AC88" s="136">
        <v>281</v>
      </c>
      <c r="AD88" s="136">
        <v>0</v>
      </c>
      <c r="AE88" s="126">
        <f t="shared" si="12"/>
        <v>514</v>
      </c>
      <c r="AF88" s="136">
        <v>230</v>
      </c>
      <c r="AG88" s="136">
        <v>4</v>
      </c>
      <c r="AH88" s="136">
        <v>0</v>
      </c>
      <c r="AI88" s="136">
        <v>280</v>
      </c>
      <c r="AJ88" s="136">
        <v>0</v>
      </c>
    </row>
    <row r="89" ht="39.6" spans="1:36">
      <c r="A89" s="36" t="s">
        <v>39</v>
      </c>
      <c r="B89" s="37">
        <v>505601</v>
      </c>
      <c r="C89" s="87">
        <v>560101</v>
      </c>
      <c r="D89" s="88" t="s">
        <v>129</v>
      </c>
      <c r="E89" s="87">
        <v>3</v>
      </c>
      <c r="F89" s="89" t="s">
        <v>275</v>
      </c>
      <c r="G89" s="114">
        <f t="shared" si="13"/>
        <v>500</v>
      </c>
      <c r="H89" s="115">
        <f t="shared" si="14"/>
        <v>6</v>
      </c>
      <c r="I89" s="115">
        <f t="shared" si="15"/>
        <v>9</v>
      </c>
      <c r="J89" s="115">
        <f t="shared" si="16"/>
        <v>0</v>
      </c>
      <c r="K89" s="115">
        <f t="shared" si="17"/>
        <v>485</v>
      </c>
      <c r="L89" s="115">
        <f t="shared" si="18"/>
        <v>0</v>
      </c>
      <c r="M89" s="126">
        <f t="shared" si="19"/>
        <v>125</v>
      </c>
      <c r="N89" s="136">
        <v>0</v>
      </c>
      <c r="O89" s="136">
        <v>4</v>
      </c>
      <c r="P89" s="136">
        <v>0</v>
      </c>
      <c r="Q89" s="136">
        <v>121</v>
      </c>
      <c r="R89" s="136">
        <v>0</v>
      </c>
      <c r="S89" s="126">
        <f t="shared" si="20"/>
        <v>125</v>
      </c>
      <c r="T89" s="136">
        <v>4</v>
      </c>
      <c r="U89" s="136">
        <v>3</v>
      </c>
      <c r="V89" s="136">
        <v>0</v>
      </c>
      <c r="W89" s="136">
        <v>118</v>
      </c>
      <c r="X89" s="136">
        <v>0</v>
      </c>
      <c r="Y89" s="126">
        <f t="shared" si="11"/>
        <v>125</v>
      </c>
      <c r="Z89" s="136">
        <v>1</v>
      </c>
      <c r="AA89" s="136">
        <v>1</v>
      </c>
      <c r="AB89" s="136">
        <v>0</v>
      </c>
      <c r="AC89" s="136">
        <v>123</v>
      </c>
      <c r="AD89" s="136">
        <v>0</v>
      </c>
      <c r="AE89" s="126">
        <f t="shared" si="12"/>
        <v>125</v>
      </c>
      <c r="AF89" s="136">
        <v>1</v>
      </c>
      <c r="AG89" s="136">
        <v>1</v>
      </c>
      <c r="AH89" s="136">
        <v>0</v>
      </c>
      <c r="AI89" s="136">
        <v>123</v>
      </c>
      <c r="AJ89" s="136">
        <v>0</v>
      </c>
    </row>
    <row r="90" ht="39.6" spans="1:36">
      <c r="A90" s="36" t="s">
        <v>23</v>
      </c>
      <c r="B90" s="37">
        <v>505801</v>
      </c>
      <c r="C90" s="87">
        <v>580201</v>
      </c>
      <c r="D90" s="88" t="s">
        <v>216</v>
      </c>
      <c r="E90" s="87">
        <v>3</v>
      </c>
      <c r="F90" s="89" t="s">
        <v>275</v>
      </c>
      <c r="G90" s="114">
        <f t="shared" si="13"/>
        <v>3044</v>
      </c>
      <c r="H90" s="115">
        <f t="shared" si="14"/>
        <v>56</v>
      </c>
      <c r="I90" s="115">
        <f t="shared" si="15"/>
        <v>2748</v>
      </c>
      <c r="J90" s="115">
        <f t="shared" si="16"/>
        <v>184</v>
      </c>
      <c r="K90" s="115">
        <f t="shared" si="17"/>
        <v>52</v>
      </c>
      <c r="L90" s="115">
        <f t="shared" si="18"/>
        <v>4</v>
      </c>
      <c r="M90" s="126">
        <f t="shared" si="19"/>
        <v>708</v>
      </c>
      <c r="N90" s="136">
        <v>15</v>
      </c>
      <c r="O90" s="136">
        <v>610</v>
      </c>
      <c r="P90" s="136">
        <v>76</v>
      </c>
      <c r="Q90" s="136">
        <v>7</v>
      </c>
      <c r="R90" s="136">
        <v>0</v>
      </c>
      <c r="S90" s="126">
        <f t="shared" si="20"/>
        <v>659</v>
      </c>
      <c r="T90" s="136">
        <v>13</v>
      </c>
      <c r="U90" s="136">
        <v>565</v>
      </c>
      <c r="V90" s="136">
        <v>72</v>
      </c>
      <c r="W90" s="136">
        <v>9</v>
      </c>
      <c r="X90" s="136">
        <v>0</v>
      </c>
      <c r="Y90" s="126">
        <f t="shared" si="11"/>
        <v>839</v>
      </c>
      <c r="Z90" s="136">
        <v>14</v>
      </c>
      <c r="AA90" s="136">
        <v>787</v>
      </c>
      <c r="AB90" s="136">
        <v>18</v>
      </c>
      <c r="AC90" s="136">
        <v>18</v>
      </c>
      <c r="AD90" s="136">
        <v>2</v>
      </c>
      <c r="AE90" s="126">
        <f t="shared" si="12"/>
        <v>838</v>
      </c>
      <c r="AF90" s="136">
        <v>14</v>
      </c>
      <c r="AG90" s="136">
        <v>786</v>
      </c>
      <c r="AH90" s="136">
        <v>18</v>
      </c>
      <c r="AI90" s="136">
        <v>18</v>
      </c>
      <c r="AJ90" s="136">
        <v>2</v>
      </c>
    </row>
    <row r="91" ht="39.6" spans="1:36">
      <c r="A91" s="36" t="s">
        <v>23</v>
      </c>
      <c r="B91" s="37">
        <v>505802</v>
      </c>
      <c r="C91" s="87">
        <v>580301</v>
      </c>
      <c r="D91" s="88" t="s">
        <v>217</v>
      </c>
      <c r="E91" s="87">
        <v>3</v>
      </c>
      <c r="F91" s="89" t="s">
        <v>275</v>
      </c>
      <c r="G91" s="114">
        <f t="shared" si="13"/>
        <v>1147</v>
      </c>
      <c r="H91" s="115">
        <f t="shared" si="14"/>
        <v>149</v>
      </c>
      <c r="I91" s="115">
        <f t="shared" si="15"/>
        <v>909</v>
      </c>
      <c r="J91" s="115">
        <f t="shared" si="16"/>
        <v>65</v>
      </c>
      <c r="K91" s="115">
        <f t="shared" si="17"/>
        <v>18</v>
      </c>
      <c r="L91" s="115">
        <f t="shared" si="18"/>
        <v>6</v>
      </c>
      <c r="M91" s="126">
        <f t="shared" si="19"/>
        <v>259</v>
      </c>
      <c r="N91" s="136">
        <v>48</v>
      </c>
      <c r="O91" s="136">
        <v>189</v>
      </c>
      <c r="P91" s="136">
        <v>20</v>
      </c>
      <c r="Q91" s="136">
        <v>2</v>
      </c>
      <c r="R91" s="136">
        <v>0</v>
      </c>
      <c r="S91" s="126">
        <f t="shared" si="20"/>
        <v>296</v>
      </c>
      <c r="T91" s="136">
        <v>54</v>
      </c>
      <c r="U91" s="136">
        <v>217</v>
      </c>
      <c r="V91" s="136">
        <v>21</v>
      </c>
      <c r="W91" s="136">
        <v>4</v>
      </c>
      <c r="X91" s="136">
        <v>0</v>
      </c>
      <c r="Y91" s="126">
        <f t="shared" si="11"/>
        <v>297</v>
      </c>
      <c r="Z91" s="136">
        <v>24</v>
      </c>
      <c r="AA91" s="136">
        <v>252</v>
      </c>
      <c r="AB91" s="136">
        <v>12</v>
      </c>
      <c r="AC91" s="136">
        <v>6</v>
      </c>
      <c r="AD91" s="136">
        <v>3</v>
      </c>
      <c r="AE91" s="126">
        <f t="shared" si="12"/>
        <v>295</v>
      </c>
      <c r="AF91" s="136">
        <v>23</v>
      </c>
      <c r="AG91" s="136">
        <v>251</v>
      </c>
      <c r="AH91" s="136">
        <v>12</v>
      </c>
      <c r="AI91" s="136">
        <v>6</v>
      </c>
      <c r="AJ91" s="136">
        <v>3</v>
      </c>
    </row>
    <row r="92" ht="39.6" spans="1:36">
      <c r="A92" s="36" t="s">
        <v>23</v>
      </c>
      <c r="B92" s="37">
        <v>505213</v>
      </c>
      <c r="C92" s="87">
        <v>521301</v>
      </c>
      <c r="D92" s="88" t="s">
        <v>121</v>
      </c>
      <c r="E92" s="87"/>
      <c r="F92" s="89" t="s">
        <v>275</v>
      </c>
      <c r="G92" s="114">
        <f t="shared" si="13"/>
        <v>1640</v>
      </c>
      <c r="H92" s="115">
        <f t="shared" si="14"/>
        <v>13</v>
      </c>
      <c r="I92" s="115">
        <f t="shared" si="15"/>
        <v>138</v>
      </c>
      <c r="J92" s="115">
        <f t="shared" si="16"/>
        <v>19</v>
      </c>
      <c r="K92" s="115">
        <f t="shared" si="17"/>
        <v>1466</v>
      </c>
      <c r="L92" s="115">
        <f t="shared" si="18"/>
        <v>4</v>
      </c>
      <c r="M92" s="126">
        <f t="shared" si="19"/>
        <v>115</v>
      </c>
      <c r="N92" s="136">
        <v>0</v>
      </c>
      <c r="O92" s="136">
        <v>29</v>
      </c>
      <c r="P92" s="136">
        <v>5</v>
      </c>
      <c r="Q92" s="136">
        <v>81</v>
      </c>
      <c r="R92" s="136">
        <v>0</v>
      </c>
      <c r="S92" s="126">
        <f t="shared" si="20"/>
        <v>125</v>
      </c>
      <c r="T92" s="136">
        <v>3</v>
      </c>
      <c r="U92" s="136">
        <v>39</v>
      </c>
      <c r="V92" s="136">
        <v>6</v>
      </c>
      <c r="W92" s="136">
        <v>77</v>
      </c>
      <c r="X92" s="136">
        <v>0</v>
      </c>
      <c r="Y92" s="126">
        <f t="shared" si="11"/>
        <v>700</v>
      </c>
      <c r="Z92" s="136">
        <v>5</v>
      </c>
      <c r="AA92" s="136">
        <v>35</v>
      </c>
      <c r="AB92" s="136">
        <v>4</v>
      </c>
      <c r="AC92" s="136">
        <v>654</v>
      </c>
      <c r="AD92" s="136">
        <v>2</v>
      </c>
      <c r="AE92" s="126">
        <f t="shared" si="12"/>
        <v>700</v>
      </c>
      <c r="AF92" s="136">
        <v>5</v>
      </c>
      <c r="AG92" s="136">
        <v>35</v>
      </c>
      <c r="AH92" s="136">
        <v>4</v>
      </c>
      <c r="AI92" s="136">
        <v>654</v>
      </c>
      <c r="AJ92" s="136">
        <v>2</v>
      </c>
    </row>
    <row r="93" ht="39.6" spans="1:36">
      <c r="A93" s="36" t="s">
        <v>23</v>
      </c>
      <c r="B93" s="37">
        <v>503814</v>
      </c>
      <c r="C93" s="87">
        <v>381401</v>
      </c>
      <c r="D93" s="88" t="s">
        <v>167</v>
      </c>
      <c r="E93" s="87"/>
      <c r="F93" s="89" t="s">
        <v>275</v>
      </c>
      <c r="G93" s="114">
        <f t="shared" si="13"/>
        <v>19540</v>
      </c>
      <c r="H93" s="115">
        <f t="shared" si="14"/>
        <v>13992</v>
      </c>
      <c r="I93" s="115">
        <f t="shared" si="15"/>
        <v>2072</v>
      </c>
      <c r="J93" s="115">
        <f t="shared" si="16"/>
        <v>21</v>
      </c>
      <c r="K93" s="115">
        <f t="shared" si="17"/>
        <v>3423</v>
      </c>
      <c r="L93" s="115">
        <f t="shared" si="18"/>
        <v>32</v>
      </c>
      <c r="M93" s="126">
        <f t="shared" si="19"/>
        <v>2285</v>
      </c>
      <c r="N93" s="136">
        <v>1767</v>
      </c>
      <c r="O93" s="136">
        <v>208</v>
      </c>
      <c r="P93" s="136">
        <v>4</v>
      </c>
      <c r="Q93" s="136">
        <v>303</v>
      </c>
      <c r="R93" s="136">
        <v>3</v>
      </c>
      <c r="S93" s="126">
        <f t="shared" si="20"/>
        <v>2518</v>
      </c>
      <c r="T93" s="136">
        <v>1933</v>
      </c>
      <c r="U93" s="136">
        <v>234</v>
      </c>
      <c r="V93" s="136">
        <v>3</v>
      </c>
      <c r="W93" s="136">
        <v>346</v>
      </c>
      <c r="X93" s="136">
        <v>2</v>
      </c>
      <c r="Y93" s="126">
        <f t="shared" si="11"/>
        <v>7368</v>
      </c>
      <c r="Z93" s="136">
        <v>5146</v>
      </c>
      <c r="AA93" s="136">
        <v>815</v>
      </c>
      <c r="AB93" s="136">
        <v>7</v>
      </c>
      <c r="AC93" s="136">
        <v>1387</v>
      </c>
      <c r="AD93" s="136">
        <v>13</v>
      </c>
      <c r="AE93" s="126">
        <f t="shared" si="12"/>
        <v>7369</v>
      </c>
      <c r="AF93" s="136">
        <v>5146</v>
      </c>
      <c r="AG93" s="136">
        <v>815</v>
      </c>
      <c r="AH93" s="136">
        <v>7</v>
      </c>
      <c r="AI93" s="136">
        <v>1387</v>
      </c>
      <c r="AJ93" s="136">
        <v>14</v>
      </c>
    </row>
    <row r="94" ht="39.6" spans="1:36">
      <c r="A94" s="36" t="s">
        <v>23</v>
      </c>
      <c r="B94" s="37">
        <v>506001</v>
      </c>
      <c r="C94" s="87">
        <v>600101</v>
      </c>
      <c r="D94" s="88" t="s">
        <v>130</v>
      </c>
      <c r="E94" s="87">
        <v>3</v>
      </c>
      <c r="F94" s="89" t="s">
        <v>275</v>
      </c>
      <c r="G94" s="114">
        <f t="shared" si="13"/>
        <v>3500</v>
      </c>
      <c r="H94" s="115">
        <f t="shared" si="14"/>
        <v>1877</v>
      </c>
      <c r="I94" s="115">
        <f t="shared" si="15"/>
        <v>496</v>
      </c>
      <c r="J94" s="115">
        <f t="shared" si="16"/>
        <v>12</v>
      </c>
      <c r="K94" s="115">
        <f t="shared" si="17"/>
        <v>1113</v>
      </c>
      <c r="L94" s="115">
        <f t="shared" si="18"/>
        <v>2</v>
      </c>
      <c r="M94" s="126">
        <f t="shared" si="19"/>
        <v>29</v>
      </c>
      <c r="N94" s="136">
        <v>11</v>
      </c>
      <c r="O94" s="136">
        <v>8</v>
      </c>
      <c r="P94" s="136">
        <v>0</v>
      </c>
      <c r="Q94" s="136">
        <v>10</v>
      </c>
      <c r="R94" s="136">
        <v>0</v>
      </c>
      <c r="S94" s="126">
        <f t="shared" si="20"/>
        <v>36</v>
      </c>
      <c r="T94" s="136">
        <v>20</v>
      </c>
      <c r="U94" s="136">
        <v>11</v>
      </c>
      <c r="V94" s="136">
        <v>0</v>
      </c>
      <c r="W94" s="136">
        <v>5</v>
      </c>
      <c r="X94" s="136">
        <v>0</v>
      </c>
      <c r="Y94" s="126">
        <f t="shared" si="11"/>
        <v>1718</v>
      </c>
      <c r="Z94" s="136">
        <v>923</v>
      </c>
      <c r="AA94" s="136">
        <v>239</v>
      </c>
      <c r="AB94" s="136">
        <v>6</v>
      </c>
      <c r="AC94" s="136">
        <v>549</v>
      </c>
      <c r="AD94" s="136">
        <v>1</v>
      </c>
      <c r="AE94" s="126">
        <f t="shared" si="12"/>
        <v>1717</v>
      </c>
      <c r="AF94" s="136">
        <v>923</v>
      </c>
      <c r="AG94" s="136">
        <v>238</v>
      </c>
      <c r="AH94" s="136">
        <v>6</v>
      </c>
      <c r="AI94" s="136">
        <v>549</v>
      </c>
      <c r="AJ94" s="136">
        <v>1</v>
      </c>
    </row>
    <row r="95" ht="39.6" spans="1:36">
      <c r="A95" s="36" t="s">
        <v>39</v>
      </c>
      <c r="B95" s="37">
        <v>506002</v>
      </c>
      <c r="C95" s="87">
        <v>600202</v>
      </c>
      <c r="D95" s="88" t="s">
        <v>218</v>
      </c>
      <c r="E95" s="87">
        <v>3</v>
      </c>
      <c r="F95" s="89" t="s">
        <v>275</v>
      </c>
      <c r="G95" s="114">
        <f t="shared" si="13"/>
        <v>200</v>
      </c>
      <c r="H95" s="115">
        <f t="shared" si="14"/>
        <v>125</v>
      </c>
      <c r="I95" s="115">
        <f t="shared" si="15"/>
        <v>35</v>
      </c>
      <c r="J95" s="115">
        <f t="shared" si="16"/>
        <v>2</v>
      </c>
      <c r="K95" s="115">
        <f t="shared" si="17"/>
        <v>38</v>
      </c>
      <c r="L95" s="115">
        <f t="shared" si="18"/>
        <v>0</v>
      </c>
      <c r="M95" s="126">
        <f t="shared" si="19"/>
        <v>57</v>
      </c>
      <c r="N95" s="136">
        <v>37</v>
      </c>
      <c r="O95" s="136">
        <v>9</v>
      </c>
      <c r="P95" s="136">
        <v>0</v>
      </c>
      <c r="Q95" s="136">
        <v>11</v>
      </c>
      <c r="R95" s="136">
        <v>0</v>
      </c>
      <c r="S95" s="126">
        <f t="shared" si="20"/>
        <v>43</v>
      </c>
      <c r="T95" s="136">
        <v>28</v>
      </c>
      <c r="U95" s="136">
        <v>6</v>
      </c>
      <c r="V95" s="136">
        <v>2</v>
      </c>
      <c r="W95" s="136">
        <v>7</v>
      </c>
      <c r="X95" s="136">
        <v>0</v>
      </c>
      <c r="Y95" s="126">
        <f t="shared" si="11"/>
        <v>50</v>
      </c>
      <c r="Z95" s="136">
        <v>30</v>
      </c>
      <c r="AA95" s="136">
        <v>10</v>
      </c>
      <c r="AB95" s="136">
        <v>0</v>
      </c>
      <c r="AC95" s="136">
        <v>10</v>
      </c>
      <c r="AD95" s="136">
        <v>0</v>
      </c>
      <c r="AE95" s="126">
        <f t="shared" si="12"/>
        <v>50</v>
      </c>
      <c r="AF95" s="136">
        <v>30</v>
      </c>
      <c r="AG95" s="136">
        <v>10</v>
      </c>
      <c r="AH95" s="136">
        <v>0</v>
      </c>
      <c r="AI95" s="136">
        <v>10</v>
      </c>
      <c r="AJ95" s="136">
        <v>0</v>
      </c>
    </row>
    <row r="96" ht="39.6" spans="1:36">
      <c r="A96" s="36" t="s">
        <v>39</v>
      </c>
      <c r="B96" s="37">
        <v>506101</v>
      </c>
      <c r="C96" s="87">
        <v>610101</v>
      </c>
      <c r="D96" s="88" t="s">
        <v>131</v>
      </c>
      <c r="E96" s="87">
        <v>3</v>
      </c>
      <c r="F96" s="89" t="s">
        <v>275</v>
      </c>
      <c r="G96" s="114">
        <f t="shared" si="13"/>
        <v>2228</v>
      </c>
      <c r="H96" s="115">
        <f t="shared" si="14"/>
        <v>1058</v>
      </c>
      <c r="I96" s="115">
        <f t="shared" si="15"/>
        <v>445</v>
      </c>
      <c r="J96" s="115">
        <f t="shared" si="16"/>
        <v>23</v>
      </c>
      <c r="K96" s="115">
        <f t="shared" si="17"/>
        <v>699</v>
      </c>
      <c r="L96" s="115">
        <f t="shared" si="18"/>
        <v>3</v>
      </c>
      <c r="M96" s="126">
        <f t="shared" si="19"/>
        <v>355</v>
      </c>
      <c r="N96" s="136">
        <v>175</v>
      </c>
      <c r="O96" s="136">
        <v>91</v>
      </c>
      <c r="P96" s="136">
        <v>8</v>
      </c>
      <c r="Q96" s="136">
        <v>80</v>
      </c>
      <c r="R96" s="136">
        <v>1</v>
      </c>
      <c r="S96" s="126">
        <f t="shared" si="20"/>
        <v>259</v>
      </c>
      <c r="T96" s="136">
        <v>145</v>
      </c>
      <c r="U96" s="136">
        <v>54</v>
      </c>
      <c r="V96" s="136">
        <v>5</v>
      </c>
      <c r="W96" s="136">
        <v>55</v>
      </c>
      <c r="X96" s="136">
        <v>0</v>
      </c>
      <c r="Y96" s="126">
        <f t="shared" si="11"/>
        <v>807</v>
      </c>
      <c r="Z96" s="136">
        <v>369</v>
      </c>
      <c r="AA96" s="136">
        <v>150</v>
      </c>
      <c r="AB96" s="136">
        <v>5</v>
      </c>
      <c r="AC96" s="136">
        <v>282</v>
      </c>
      <c r="AD96" s="136">
        <v>1</v>
      </c>
      <c r="AE96" s="126">
        <f t="shared" si="12"/>
        <v>807</v>
      </c>
      <c r="AF96" s="136">
        <v>369</v>
      </c>
      <c r="AG96" s="136">
        <v>150</v>
      </c>
      <c r="AH96" s="136">
        <v>5</v>
      </c>
      <c r="AI96" s="136">
        <v>282</v>
      </c>
      <c r="AJ96" s="136">
        <v>1</v>
      </c>
    </row>
    <row r="97" ht="39.6" spans="1:36">
      <c r="A97" s="36" t="s">
        <v>39</v>
      </c>
      <c r="B97" s="37">
        <v>508804</v>
      </c>
      <c r="C97" s="87">
        <v>880401</v>
      </c>
      <c r="D97" s="88" t="s">
        <v>155</v>
      </c>
      <c r="E97" s="87">
        <v>3</v>
      </c>
      <c r="F97" s="89" t="s">
        <v>275</v>
      </c>
      <c r="G97" s="114">
        <f t="shared" si="13"/>
        <v>467</v>
      </c>
      <c r="H97" s="115">
        <f t="shared" si="14"/>
        <v>69</v>
      </c>
      <c r="I97" s="115">
        <f t="shared" si="15"/>
        <v>182</v>
      </c>
      <c r="J97" s="115">
        <f t="shared" si="16"/>
        <v>38</v>
      </c>
      <c r="K97" s="115">
        <f t="shared" si="17"/>
        <v>145</v>
      </c>
      <c r="L97" s="115">
        <f t="shared" si="18"/>
        <v>33</v>
      </c>
      <c r="M97" s="126">
        <f t="shared" si="19"/>
        <v>85</v>
      </c>
      <c r="N97" s="136">
        <v>11</v>
      </c>
      <c r="O97" s="136">
        <v>35</v>
      </c>
      <c r="P97" s="136">
        <v>2</v>
      </c>
      <c r="Q97" s="136">
        <v>37</v>
      </c>
      <c r="R97" s="136">
        <v>0</v>
      </c>
      <c r="S97" s="126">
        <f t="shared" si="20"/>
        <v>123</v>
      </c>
      <c r="T97" s="136">
        <v>23</v>
      </c>
      <c r="U97" s="136">
        <v>26</v>
      </c>
      <c r="V97" s="136">
        <v>1</v>
      </c>
      <c r="W97" s="136">
        <v>73</v>
      </c>
      <c r="X97" s="136">
        <v>0</v>
      </c>
      <c r="Y97" s="126">
        <f t="shared" si="11"/>
        <v>156</v>
      </c>
      <c r="Z97" s="136">
        <v>17</v>
      </c>
      <c r="AA97" s="136">
        <v>86</v>
      </c>
      <c r="AB97" s="136">
        <v>18</v>
      </c>
      <c r="AC97" s="136">
        <v>18</v>
      </c>
      <c r="AD97" s="136">
        <v>17</v>
      </c>
      <c r="AE97" s="126">
        <f t="shared" si="12"/>
        <v>103</v>
      </c>
      <c r="AF97" s="136">
        <v>18</v>
      </c>
      <c r="AG97" s="136">
        <v>35</v>
      </c>
      <c r="AH97" s="136">
        <v>17</v>
      </c>
      <c r="AI97" s="136">
        <v>17</v>
      </c>
      <c r="AJ97" s="136">
        <v>16</v>
      </c>
    </row>
    <row r="98" ht="39.6" spans="1:36">
      <c r="A98" s="36" t="s">
        <v>39</v>
      </c>
      <c r="B98" s="37">
        <v>508807</v>
      </c>
      <c r="C98" s="87">
        <v>880705</v>
      </c>
      <c r="D98" s="88" t="s">
        <v>220</v>
      </c>
      <c r="E98" s="87">
        <v>3</v>
      </c>
      <c r="F98" s="89" t="s">
        <v>275</v>
      </c>
      <c r="G98" s="114">
        <f t="shared" si="13"/>
        <v>3551</v>
      </c>
      <c r="H98" s="115">
        <f t="shared" si="14"/>
        <v>1180</v>
      </c>
      <c r="I98" s="115">
        <f t="shared" si="15"/>
        <v>1266</v>
      </c>
      <c r="J98" s="115">
        <f t="shared" si="16"/>
        <v>5</v>
      </c>
      <c r="K98" s="115">
        <f t="shared" si="17"/>
        <v>1094</v>
      </c>
      <c r="L98" s="115">
        <f t="shared" si="18"/>
        <v>6</v>
      </c>
      <c r="M98" s="126">
        <f t="shared" si="19"/>
        <v>806</v>
      </c>
      <c r="N98" s="136">
        <v>347</v>
      </c>
      <c r="O98" s="136">
        <v>293</v>
      </c>
      <c r="P98" s="136">
        <v>0</v>
      </c>
      <c r="Q98" s="136">
        <v>165</v>
      </c>
      <c r="R98" s="136">
        <v>1</v>
      </c>
      <c r="S98" s="126">
        <f t="shared" si="20"/>
        <v>970</v>
      </c>
      <c r="T98" s="136">
        <v>362</v>
      </c>
      <c r="U98" s="136">
        <v>340</v>
      </c>
      <c r="V98" s="136">
        <v>1</v>
      </c>
      <c r="W98" s="136">
        <v>267</v>
      </c>
      <c r="X98" s="136">
        <v>0</v>
      </c>
      <c r="Y98" s="126">
        <f t="shared" si="11"/>
        <v>888</v>
      </c>
      <c r="Z98" s="136">
        <v>236</v>
      </c>
      <c r="AA98" s="136">
        <v>317</v>
      </c>
      <c r="AB98" s="136">
        <v>2</v>
      </c>
      <c r="AC98" s="136">
        <v>331</v>
      </c>
      <c r="AD98" s="136">
        <v>2</v>
      </c>
      <c r="AE98" s="126">
        <f t="shared" si="12"/>
        <v>887</v>
      </c>
      <c r="AF98" s="136">
        <v>235</v>
      </c>
      <c r="AG98" s="136">
        <v>316</v>
      </c>
      <c r="AH98" s="136">
        <v>2</v>
      </c>
      <c r="AI98" s="136">
        <v>331</v>
      </c>
      <c r="AJ98" s="136">
        <v>3</v>
      </c>
    </row>
    <row r="99" ht="66" spans="1:36">
      <c r="A99" s="36" t="s">
        <v>39</v>
      </c>
      <c r="B99" s="37">
        <v>508904</v>
      </c>
      <c r="C99" s="87">
        <v>890501</v>
      </c>
      <c r="D99" s="88" t="s">
        <v>357</v>
      </c>
      <c r="E99" s="87">
        <v>3</v>
      </c>
      <c r="F99" s="89" t="s">
        <v>275</v>
      </c>
      <c r="G99" s="114">
        <f t="shared" si="13"/>
        <v>95</v>
      </c>
      <c r="H99" s="115">
        <f t="shared" si="14"/>
        <v>38</v>
      </c>
      <c r="I99" s="115">
        <f t="shared" si="15"/>
        <v>2</v>
      </c>
      <c r="J99" s="115">
        <f t="shared" si="16"/>
        <v>33</v>
      </c>
      <c r="K99" s="115">
        <f t="shared" si="17"/>
        <v>20</v>
      </c>
      <c r="L99" s="115">
        <f t="shared" si="18"/>
        <v>2</v>
      </c>
      <c r="M99" s="126">
        <f t="shared" si="19"/>
        <v>0</v>
      </c>
      <c r="N99" s="136">
        <v>0</v>
      </c>
      <c r="O99" s="136">
        <v>0</v>
      </c>
      <c r="P99" s="136">
        <v>0</v>
      </c>
      <c r="Q99" s="136">
        <v>0</v>
      </c>
      <c r="R99" s="136">
        <v>0</v>
      </c>
      <c r="S99" s="126">
        <f t="shared" si="20"/>
        <v>0</v>
      </c>
      <c r="T99" s="136">
        <v>0</v>
      </c>
      <c r="U99" s="136">
        <v>0</v>
      </c>
      <c r="V99" s="136">
        <v>0</v>
      </c>
      <c r="W99" s="136">
        <v>0</v>
      </c>
      <c r="X99" s="136">
        <v>0</v>
      </c>
      <c r="Y99" s="126">
        <f t="shared" si="11"/>
        <v>48</v>
      </c>
      <c r="Z99" s="136">
        <v>19</v>
      </c>
      <c r="AA99" s="136">
        <v>1</v>
      </c>
      <c r="AB99" s="136">
        <v>17</v>
      </c>
      <c r="AC99" s="136">
        <v>10</v>
      </c>
      <c r="AD99" s="136">
        <v>1</v>
      </c>
      <c r="AE99" s="126">
        <f t="shared" si="12"/>
        <v>47</v>
      </c>
      <c r="AF99" s="136">
        <v>19</v>
      </c>
      <c r="AG99" s="136">
        <v>1</v>
      </c>
      <c r="AH99" s="136">
        <v>16</v>
      </c>
      <c r="AI99" s="136">
        <v>10</v>
      </c>
      <c r="AJ99" s="136">
        <v>1</v>
      </c>
    </row>
    <row r="100" ht="79.2" spans="1:36">
      <c r="A100" s="36" t="s">
        <v>39</v>
      </c>
      <c r="B100" s="37">
        <v>508908</v>
      </c>
      <c r="C100" s="87">
        <v>890901</v>
      </c>
      <c r="D100" s="88" t="s">
        <v>360</v>
      </c>
      <c r="E100" s="87">
        <v>3</v>
      </c>
      <c r="F100" s="89" t="s">
        <v>275</v>
      </c>
      <c r="G100" s="114">
        <f t="shared" si="13"/>
        <v>79</v>
      </c>
      <c r="H100" s="115">
        <f t="shared" si="14"/>
        <v>47</v>
      </c>
      <c r="I100" s="115">
        <f t="shared" si="15"/>
        <v>23</v>
      </c>
      <c r="J100" s="115">
        <f t="shared" si="16"/>
        <v>0</v>
      </c>
      <c r="K100" s="115">
        <f t="shared" si="17"/>
        <v>9</v>
      </c>
      <c r="L100" s="115">
        <f t="shared" si="18"/>
        <v>0</v>
      </c>
      <c r="M100" s="126">
        <f t="shared" si="19"/>
        <v>7</v>
      </c>
      <c r="N100" s="136">
        <v>5</v>
      </c>
      <c r="O100" s="136">
        <v>1</v>
      </c>
      <c r="P100" s="136">
        <v>0</v>
      </c>
      <c r="Q100" s="136">
        <v>1</v>
      </c>
      <c r="R100" s="136">
        <v>0</v>
      </c>
      <c r="S100" s="126">
        <f t="shared" si="20"/>
        <v>27</v>
      </c>
      <c r="T100" s="136">
        <v>15</v>
      </c>
      <c r="U100" s="136">
        <v>10</v>
      </c>
      <c r="V100" s="136">
        <v>0</v>
      </c>
      <c r="W100" s="136">
        <v>2</v>
      </c>
      <c r="X100" s="136">
        <v>0</v>
      </c>
      <c r="Y100" s="126">
        <f t="shared" si="11"/>
        <v>23</v>
      </c>
      <c r="Z100" s="136">
        <v>14</v>
      </c>
      <c r="AA100" s="136">
        <v>6</v>
      </c>
      <c r="AB100" s="136">
        <v>0</v>
      </c>
      <c r="AC100" s="136">
        <v>3</v>
      </c>
      <c r="AD100" s="136">
        <v>0</v>
      </c>
      <c r="AE100" s="126">
        <f t="shared" si="12"/>
        <v>22</v>
      </c>
      <c r="AF100" s="136">
        <v>13</v>
      </c>
      <c r="AG100" s="136">
        <v>6</v>
      </c>
      <c r="AH100" s="136">
        <v>0</v>
      </c>
      <c r="AI100" s="136">
        <v>3</v>
      </c>
      <c r="AJ100" s="136">
        <v>0</v>
      </c>
    </row>
    <row r="101" ht="39.6" spans="1:36">
      <c r="A101" s="36" t="s">
        <v>39</v>
      </c>
      <c r="B101" s="37">
        <v>509101</v>
      </c>
      <c r="C101" s="87">
        <v>910201</v>
      </c>
      <c r="D101" s="88" t="s">
        <v>133</v>
      </c>
      <c r="E101" s="87">
        <v>3</v>
      </c>
      <c r="F101" s="89" t="s">
        <v>275</v>
      </c>
      <c r="G101" s="114">
        <f t="shared" si="13"/>
        <v>2645</v>
      </c>
      <c r="H101" s="115">
        <f t="shared" si="14"/>
        <v>251</v>
      </c>
      <c r="I101" s="115">
        <f t="shared" si="15"/>
        <v>1726</v>
      </c>
      <c r="J101" s="115">
        <f t="shared" si="16"/>
        <v>306</v>
      </c>
      <c r="K101" s="115">
        <f t="shared" si="17"/>
        <v>357</v>
      </c>
      <c r="L101" s="115">
        <f t="shared" si="18"/>
        <v>5</v>
      </c>
      <c r="M101" s="126">
        <f t="shared" si="19"/>
        <v>490</v>
      </c>
      <c r="N101" s="136">
        <v>57</v>
      </c>
      <c r="O101" s="136">
        <v>282</v>
      </c>
      <c r="P101" s="136">
        <v>75</v>
      </c>
      <c r="Q101" s="136">
        <v>76</v>
      </c>
      <c r="R101" s="136">
        <v>0</v>
      </c>
      <c r="S101" s="126">
        <f t="shared" si="20"/>
        <v>439</v>
      </c>
      <c r="T101" s="136">
        <v>44</v>
      </c>
      <c r="U101" s="136">
        <v>262</v>
      </c>
      <c r="V101" s="136">
        <v>67</v>
      </c>
      <c r="W101" s="136">
        <v>65</v>
      </c>
      <c r="X101" s="136">
        <v>1</v>
      </c>
      <c r="Y101" s="126">
        <f t="shared" si="11"/>
        <v>858</v>
      </c>
      <c r="Z101" s="136">
        <v>75</v>
      </c>
      <c r="AA101" s="136">
        <v>591</v>
      </c>
      <c r="AB101" s="136">
        <v>82</v>
      </c>
      <c r="AC101" s="136">
        <v>108</v>
      </c>
      <c r="AD101" s="136">
        <v>2</v>
      </c>
      <c r="AE101" s="126">
        <f t="shared" si="12"/>
        <v>858</v>
      </c>
      <c r="AF101" s="136">
        <v>75</v>
      </c>
      <c r="AG101" s="136">
        <v>591</v>
      </c>
      <c r="AH101" s="136">
        <v>82</v>
      </c>
      <c r="AI101" s="136">
        <v>108</v>
      </c>
      <c r="AJ101" s="136">
        <v>2</v>
      </c>
    </row>
    <row r="102" ht="39.6" spans="1:36">
      <c r="A102" s="36" t="s">
        <v>39</v>
      </c>
      <c r="B102" s="37">
        <v>509103</v>
      </c>
      <c r="C102" s="87">
        <v>910801</v>
      </c>
      <c r="D102" s="88" t="s">
        <v>134</v>
      </c>
      <c r="E102" s="87">
        <v>3</v>
      </c>
      <c r="F102" s="89" t="s">
        <v>275</v>
      </c>
      <c r="G102" s="114">
        <f t="shared" si="13"/>
        <v>20</v>
      </c>
      <c r="H102" s="115">
        <f t="shared" si="14"/>
        <v>0</v>
      </c>
      <c r="I102" s="115">
        <f t="shared" si="15"/>
        <v>14</v>
      </c>
      <c r="J102" s="115">
        <f t="shared" si="16"/>
        <v>0</v>
      </c>
      <c r="K102" s="115">
        <f t="shared" si="17"/>
        <v>6</v>
      </c>
      <c r="L102" s="115">
        <f t="shared" si="18"/>
        <v>0</v>
      </c>
      <c r="M102" s="126">
        <f t="shared" si="19"/>
        <v>0</v>
      </c>
      <c r="N102" s="136">
        <v>0</v>
      </c>
      <c r="O102" s="136">
        <v>0</v>
      </c>
      <c r="P102" s="136">
        <v>0</v>
      </c>
      <c r="Q102" s="136">
        <v>0</v>
      </c>
      <c r="R102" s="136">
        <v>0</v>
      </c>
      <c r="S102" s="126">
        <f t="shared" si="20"/>
        <v>0</v>
      </c>
      <c r="T102" s="136">
        <v>0</v>
      </c>
      <c r="U102" s="136">
        <v>0</v>
      </c>
      <c r="V102" s="136">
        <v>0</v>
      </c>
      <c r="W102" s="136">
        <v>0</v>
      </c>
      <c r="X102" s="136">
        <v>0</v>
      </c>
      <c r="Y102" s="126">
        <f t="shared" si="11"/>
        <v>10</v>
      </c>
      <c r="Z102" s="136">
        <v>0</v>
      </c>
      <c r="AA102" s="136">
        <v>7</v>
      </c>
      <c r="AB102" s="136">
        <v>0</v>
      </c>
      <c r="AC102" s="136">
        <v>3</v>
      </c>
      <c r="AD102" s="136">
        <v>0</v>
      </c>
      <c r="AE102" s="126">
        <f t="shared" si="12"/>
        <v>10</v>
      </c>
      <c r="AF102" s="136">
        <v>0</v>
      </c>
      <c r="AG102" s="136">
        <v>7</v>
      </c>
      <c r="AH102" s="136">
        <v>0</v>
      </c>
      <c r="AI102" s="136">
        <v>3</v>
      </c>
      <c r="AJ102" s="136">
        <v>0</v>
      </c>
    </row>
    <row r="103" ht="39.6" spans="1:36">
      <c r="A103" s="36" t="s">
        <v>39</v>
      </c>
      <c r="B103" s="37">
        <v>509110</v>
      </c>
      <c r="C103" s="123">
        <v>911001</v>
      </c>
      <c r="D103" s="134" t="s">
        <v>366</v>
      </c>
      <c r="E103" s="87">
        <v>3</v>
      </c>
      <c r="F103" s="89" t="s">
        <v>275</v>
      </c>
      <c r="G103" s="114">
        <f t="shared" si="13"/>
        <v>138</v>
      </c>
      <c r="H103" s="115">
        <f t="shared" si="14"/>
        <v>3</v>
      </c>
      <c r="I103" s="115">
        <f t="shared" si="15"/>
        <v>113</v>
      </c>
      <c r="J103" s="115">
        <f t="shared" si="16"/>
        <v>0</v>
      </c>
      <c r="K103" s="115">
        <f t="shared" si="17"/>
        <v>15</v>
      </c>
      <c r="L103" s="115">
        <f t="shared" si="18"/>
        <v>7</v>
      </c>
      <c r="M103" s="126">
        <f t="shared" si="19"/>
        <v>33</v>
      </c>
      <c r="N103" s="136">
        <v>0</v>
      </c>
      <c r="O103" s="136">
        <v>30</v>
      </c>
      <c r="P103" s="136">
        <v>0</v>
      </c>
      <c r="Q103" s="136">
        <v>2</v>
      </c>
      <c r="R103" s="136">
        <v>1</v>
      </c>
      <c r="S103" s="126">
        <f t="shared" si="20"/>
        <v>33</v>
      </c>
      <c r="T103" s="136">
        <v>1</v>
      </c>
      <c r="U103" s="136">
        <v>23</v>
      </c>
      <c r="V103" s="136">
        <v>0</v>
      </c>
      <c r="W103" s="136">
        <v>7</v>
      </c>
      <c r="X103" s="136">
        <v>2</v>
      </c>
      <c r="Y103" s="126">
        <f t="shared" si="11"/>
        <v>38</v>
      </c>
      <c r="Z103" s="136">
        <v>1</v>
      </c>
      <c r="AA103" s="136">
        <v>32</v>
      </c>
      <c r="AB103" s="136">
        <v>0</v>
      </c>
      <c r="AC103" s="136">
        <v>3</v>
      </c>
      <c r="AD103" s="136">
        <v>2</v>
      </c>
      <c r="AE103" s="126">
        <f t="shared" si="12"/>
        <v>34</v>
      </c>
      <c r="AF103" s="136">
        <v>1</v>
      </c>
      <c r="AG103" s="136">
        <v>28</v>
      </c>
      <c r="AH103" s="136">
        <v>0</v>
      </c>
      <c r="AI103" s="136">
        <v>3</v>
      </c>
      <c r="AJ103" s="136">
        <v>2</v>
      </c>
    </row>
    <row r="104" ht="39.6" spans="1:36">
      <c r="A104" s="36" t="s">
        <v>30</v>
      </c>
      <c r="B104" s="37">
        <v>509606</v>
      </c>
      <c r="C104" s="87">
        <v>960601</v>
      </c>
      <c r="D104" s="88" t="s">
        <v>140</v>
      </c>
      <c r="E104" s="87">
        <v>3</v>
      </c>
      <c r="F104" s="89" t="s">
        <v>275</v>
      </c>
      <c r="G104" s="114">
        <f t="shared" si="13"/>
        <v>344</v>
      </c>
      <c r="H104" s="115">
        <f t="shared" si="14"/>
        <v>38</v>
      </c>
      <c r="I104" s="115">
        <f t="shared" si="15"/>
        <v>248</v>
      </c>
      <c r="J104" s="115">
        <f t="shared" si="16"/>
        <v>15</v>
      </c>
      <c r="K104" s="115">
        <f t="shared" si="17"/>
        <v>33</v>
      </c>
      <c r="L104" s="115">
        <f t="shared" si="18"/>
        <v>10</v>
      </c>
      <c r="M104" s="126">
        <f t="shared" si="19"/>
        <v>58</v>
      </c>
      <c r="N104" s="136">
        <v>15</v>
      </c>
      <c r="O104" s="136">
        <v>24</v>
      </c>
      <c r="P104" s="136">
        <v>2</v>
      </c>
      <c r="Q104" s="136">
        <v>15</v>
      </c>
      <c r="R104" s="136">
        <v>2</v>
      </c>
      <c r="S104" s="126">
        <f t="shared" si="20"/>
        <v>18</v>
      </c>
      <c r="T104" s="136">
        <v>2</v>
      </c>
      <c r="U104" s="136">
        <v>9</v>
      </c>
      <c r="V104" s="136">
        <v>5</v>
      </c>
      <c r="W104" s="136">
        <v>2</v>
      </c>
      <c r="X104" s="136">
        <v>0</v>
      </c>
      <c r="Y104" s="126">
        <f t="shared" si="11"/>
        <v>232</v>
      </c>
      <c r="Z104" s="136">
        <v>11</v>
      </c>
      <c r="AA104" s="136">
        <v>205</v>
      </c>
      <c r="AB104" s="136">
        <v>4</v>
      </c>
      <c r="AC104" s="136">
        <v>8</v>
      </c>
      <c r="AD104" s="136">
        <v>4</v>
      </c>
      <c r="AE104" s="126">
        <f t="shared" si="12"/>
        <v>36</v>
      </c>
      <c r="AF104" s="136">
        <v>10</v>
      </c>
      <c r="AG104" s="136">
        <v>10</v>
      </c>
      <c r="AH104" s="136">
        <v>4</v>
      </c>
      <c r="AI104" s="136">
        <v>8</v>
      </c>
      <c r="AJ104" s="136">
        <v>4</v>
      </c>
    </row>
    <row r="105" ht="52.8" spans="1:36">
      <c r="A105" s="36" t="s">
        <v>23</v>
      </c>
      <c r="B105" s="37">
        <v>509901</v>
      </c>
      <c r="C105" s="116">
        <v>990101</v>
      </c>
      <c r="D105" s="88" t="s">
        <v>147</v>
      </c>
      <c r="E105" s="87">
        <v>3</v>
      </c>
      <c r="F105" s="89" t="s">
        <v>275</v>
      </c>
      <c r="G105" s="114">
        <f t="shared" si="13"/>
        <v>4474</v>
      </c>
      <c r="H105" s="115">
        <f t="shared" si="14"/>
        <v>982</v>
      </c>
      <c r="I105" s="115">
        <f t="shared" si="15"/>
        <v>2050</v>
      </c>
      <c r="J105" s="115">
        <f t="shared" si="16"/>
        <v>63</v>
      </c>
      <c r="K105" s="115">
        <f t="shared" si="17"/>
        <v>1326</v>
      </c>
      <c r="L105" s="115">
        <f t="shared" si="18"/>
        <v>53</v>
      </c>
      <c r="M105" s="126">
        <f t="shared" si="19"/>
        <v>1050</v>
      </c>
      <c r="N105" s="136">
        <v>275</v>
      </c>
      <c r="O105" s="136">
        <v>401</v>
      </c>
      <c r="P105" s="136">
        <v>14</v>
      </c>
      <c r="Q105" s="136">
        <v>352</v>
      </c>
      <c r="R105" s="136">
        <v>8</v>
      </c>
      <c r="S105" s="126">
        <f t="shared" si="20"/>
        <v>1292</v>
      </c>
      <c r="T105" s="136">
        <v>323</v>
      </c>
      <c r="U105" s="136">
        <v>483</v>
      </c>
      <c r="V105" s="136">
        <v>21</v>
      </c>
      <c r="W105" s="136">
        <v>462</v>
      </c>
      <c r="X105" s="136">
        <v>3</v>
      </c>
      <c r="Y105" s="126">
        <f t="shared" si="11"/>
        <v>1082</v>
      </c>
      <c r="Z105" s="136">
        <v>192</v>
      </c>
      <c r="AA105" s="136">
        <v>599</v>
      </c>
      <c r="AB105" s="136">
        <v>14</v>
      </c>
      <c r="AC105" s="136">
        <v>256</v>
      </c>
      <c r="AD105" s="136">
        <v>21</v>
      </c>
      <c r="AE105" s="126">
        <f t="shared" si="12"/>
        <v>1050</v>
      </c>
      <c r="AF105" s="136">
        <v>192</v>
      </c>
      <c r="AG105" s="136">
        <v>567</v>
      </c>
      <c r="AH105" s="136">
        <v>14</v>
      </c>
      <c r="AI105" s="136">
        <v>256</v>
      </c>
      <c r="AJ105" s="136">
        <v>21</v>
      </c>
    </row>
    <row r="106" ht="52.8" spans="1:36">
      <c r="A106" s="36" t="s">
        <v>23</v>
      </c>
      <c r="B106" s="37">
        <v>509902</v>
      </c>
      <c r="C106" s="116">
        <v>990201</v>
      </c>
      <c r="D106" s="88" t="s">
        <v>148</v>
      </c>
      <c r="E106" s="87">
        <v>3</v>
      </c>
      <c r="F106" s="89" t="s">
        <v>275</v>
      </c>
      <c r="G106" s="114">
        <f t="shared" si="13"/>
        <v>520</v>
      </c>
      <c r="H106" s="115">
        <f t="shared" si="14"/>
        <v>144</v>
      </c>
      <c r="I106" s="115">
        <f t="shared" si="15"/>
        <v>208</v>
      </c>
      <c r="J106" s="115">
        <f t="shared" si="16"/>
        <v>6</v>
      </c>
      <c r="K106" s="115">
        <f t="shared" si="17"/>
        <v>160</v>
      </c>
      <c r="L106" s="115">
        <f t="shared" si="18"/>
        <v>2</v>
      </c>
      <c r="M106" s="126">
        <f t="shared" si="19"/>
        <v>125</v>
      </c>
      <c r="N106" s="136">
        <v>44</v>
      </c>
      <c r="O106" s="136">
        <v>52</v>
      </c>
      <c r="P106" s="136">
        <v>2</v>
      </c>
      <c r="Q106" s="136">
        <v>27</v>
      </c>
      <c r="R106" s="136">
        <v>0</v>
      </c>
      <c r="S106" s="126">
        <f t="shared" si="20"/>
        <v>145</v>
      </c>
      <c r="T106" s="136">
        <v>34</v>
      </c>
      <c r="U106" s="136">
        <v>58</v>
      </c>
      <c r="V106" s="136">
        <v>2</v>
      </c>
      <c r="W106" s="136">
        <v>51</v>
      </c>
      <c r="X106" s="136">
        <v>0</v>
      </c>
      <c r="Y106" s="126">
        <f t="shared" si="11"/>
        <v>125</v>
      </c>
      <c r="Z106" s="136">
        <v>33</v>
      </c>
      <c r="AA106" s="136">
        <v>49</v>
      </c>
      <c r="AB106" s="136">
        <v>1</v>
      </c>
      <c r="AC106" s="136">
        <v>41</v>
      </c>
      <c r="AD106" s="136">
        <v>1</v>
      </c>
      <c r="AE106" s="126">
        <f t="shared" si="12"/>
        <v>125</v>
      </c>
      <c r="AF106" s="136">
        <v>33</v>
      </c>
      <c r="AG106" s="136">
        <v>49</v>
      </c>
      <c r="AH106" s="136">
        <v>1</v>
      </c>
      <c r="AI106" s="136">
        <v>41</v>
      </c>
      <c r="AJ106" s="136">
        <v>1</v>
      </c>
    </row>
    <row r="107" ht="66" spans="1:36">
      <c r="A107" s="36" t="s">
        <v>23</v>
      </c>
      <c r="B107" s="37">
        <v>509907</v>
      </c>
      <c r="C107" s="87">
        <v>990701</v>
      </c>
      <c r="D107" s="88" t="s">
        <v>152</v>
      </c>
      <c r="E107" s="87">
        <v>3</v>
      </c>
      <c r="F107" s="89" t="s">
        <v>275</v>
      </c>
      <c r="G107" s="114">
        <f t="shared" si="13"/>
        <v>2931</v>
      </c>
      <c r="H107" s="115">
        <f t="shared" si="14"/>
        <v>959</v>
      </c>
      <c r="I107" s="115">
        <f t="shared" si="15"/>
        <v>1218</v>
      </c>
      <c r="J107" s="115">
        <f t="shared" si="16"/>
        <v>21</v>
      </c>
      <c r="K107" s="115">
        <f t="shared" si="17"/>
        <v>727</v>
      </c>
      <c r="L107" s="115">
        <f t="shared" si="18"/>
        <v>6</v>
      </c>
      <c r="M107" s="126">
        <f t="shared" si="19"/>
        <v>751</v>
      </c>
      <c r="N107" s="136">
        <v>334</v>
      </c>
      <c r="O107" s="136">
        <v>215</v>
      </c>
      <c r="P107" s="136">
        <v>12</v>
      </c>
      <c r="Q107" s="136">
        <v>187</v>
      </c>
      <c r="R107" s="136">
        <v>3</v>
      </c>
      <c r="S107" s="126">
        <f t="shared" si="20"/>
        <v>1070</v>
      </c>
      <c r="T107" s="136">
        <v>471</v>
      </c>
      <c r="U107" s="136">
        <v>319</v>
      </c>
      <c r="V107" s="136">
        <v>7</v>
      </c>
      <c r="W107" s="136">
        <v>270</v>
      </c>
      <c r="X107" s="136">
        <v>3</v>
      </c>
      <c r="Y107" s="126">
        <f t="shared" si="11"/>
        <v>735</v>
      </c>
      <c r="Z107" s="136">
        <v>77</v>
      </c>
      <c r="AA107" s="136">
        <v>522</v>
      </c>
      <c r="AB107" s="136">
        <v>1</v>
      </c>
      <c r="AC107" s="136">
        <v>135</v>
      </c>
      <c r="AD107" s="136">
        <v>0</v>
      </c>
      <c r="AE107" s="126">
        <f t="shared" si="12"/>
        <v>375</v>
      </c>
      <c r="AF107" s="136">
        <v>77</v>
      </c>
      <c r="AG107" s="136">
        <v>162</v>
      </c>
      <c r="AH107" s="136">
        <v>1</v>
      </c>
      <c r="AI107" s="136">
        <v>135</v>
      </c>
      <c r="AJ107" s="136">
        <v>0</v>
      </c>
    </row>
    <row r="108" ht="39.6" spans="1:36">
      <c r="A108" s="123" t="s">
        <v>23</v>
      </c>
      <c r="B108" s="123">
        <v>503630</v>
      </c>
      <c r="C108" s="123">
        <v>363001</v>
      </c>
      <c r="D108" s="118" t="s">
        <v>159</v>
      </c>
      <c r="E108" s="121"/>
      <c r="F108" s="89" t="s">
        <v>275</v>
      </c>
      <c r="G108" s="114">
        <f t="shared" si="13"/>
        <v>21535</v>
      </c>
      <c r="H108" s="115">
        <f t="shared" si="14"/>
        <v>177</v>
      </c>
      <c r="I108" s="115">
        <f t="shared" si="15"/>
        <v>2645</v>
      </c>
      <c r="J108" s="115">
        <f t="shared" si="16"/>
        <v>129</v>
      </c>
      <c r="K108" s="115">
        <f t="shared" si="17"/>
        <v>18459</v>
      </c>
      <c r="L108" s="115">
        <f t="shared" si="18"/>
        <v>125</v>
      </c>
      <c r="M108" s="126">
        <f t="shared" si="19"/>
        <v>3994</v>
      </c>
      <c r="N108" s="104">
        <v>37</v>
      </c>
      <c r="O108" s="104">
        <v>383</v>
      </c>
      <c r="P108" s="104">
        <v>32</v>
      </c>
      <c r="Q108" s="104">
        <v>3511</v>
      </c>
      <c r="R108" s="104">
        <v>31</v>
      </c>
      <c r="S108" s="126">
        <f t="shared" si="20"/>
        <v>4213</v>
      </c>
      <c r="T108" s="104">
        <v>36</v>
      </c>
      <c r="U108" s="104">
        <v>391</v>
      </c>
      <c r="V108" s="104">
        <v>35</v>
      </c>
      <c r="W108" s="104">
        <v>3721</v>
      </c>
      <c r="X108" s="104">
        <v>30</v>
      </c>
      <c r="Y108" s="126">
        <f t="shared" si="11"/>
        <v>6666</v>
      </c>
      <c r="Z108" s="104">
        <v>52</v>
      </c>
      <c r="AA108" s="104">
        <v>936</v>
      </c>
      <c r="AB108" s="104">
        <v>31</v>
      </c>
      <c r="AC108" s="104">
        <v>5615</v>
      </c>
      <c r="AD108" s="104">
        <v>32</v>
      </c>
      <c r="AE108" s="126">
        <f t="shared" si="12"/>
        <v>6662</v>
      </c>
      <c r="AF108" s="104">
        <v>52</v>
      </c>
      <c r="AG108" s="104">
        <v>935</v>
      </c>
      <c r="AH108" s="104">
        <v>31</v>
      </c>
      <c r="AI108" s="104">
        <v>5612</v>
      </c>
      <c r="AJ108" s="104">
        <v>32</v>
      </c>
    </row>
    <row r="109" ht="40.35" spans="1:36">
      <c r="A109" s="140" t="s">
        <v>30</v>
      </c>
      <c r="B109" s="120">
        <v>500611</v>
      </c>
      <c r="C109" s="120">
        <v>61001</v>
      </c>
      <c r="D109" s="122" t="s">
        <v>173</v>
      </c>
      <c r="E109" s="121"/>
      <c r="F109" s="89" t="s">
        <v>275</v>
      </c>
      <c r="G109" s="114">
        <f t="shared" si="13"/>
        <v>4</v>
      </c>
      <c r="H109" s="115">
        <f t="shared" si="14"/>
        <v>0</v>
      </c>
      <c r="I109" s="115">
        <f t="shared" si="15"/>
        <v>0</v>
      </c>
      <c r="J109" s="115">
        <f t="shared" si="16"/>
        <v>0</v>
      </c>
      <c r="K109" s="115">
        <f t="shared" si="17"/>
        <v>4</v>
      </c>
      <c r="L109" s="115">
        <f t="shared" si="18"/>
        <v>0</v>
      </c>
      <c r="M109" s="126">
        <f t="shared" si="19"/>
        <v>0</v>
      </c>
      <c r="N109" s="104">
        <v>0</v>
      </c>
      <c r="O109" s="104">
        <v>0</v>
      </c>
      <c r="P109" s="104">
        <v>0</v>
      </c>
      <c r="Q109" s="104">
        <v>0</v>
      </c>
      <c r="R109" s="104">
        <v>0</v>
      </c>
      <c r="S109" s="126">
        <f t="shared" si="20"/>
        <v>0</v>
      </c>
      <c r="T109" s="104">
        <v>0</v>
      </c>
      <c r="U109" s="104">
        <v>0</v>
      </c>
      <c r="V109" s="104">
        <v>0</v>
      </c>
      <c r="W109" s="104">
        <v>0</v>
      </c>
      <c r="X109" s="104">
        <v>0</v>
      </c>
      <c r="Y109" s="126">
        <f t="shared" si="11"/>
        <v>4</v>
      </c>
      <c r="Z109" s="104">
        <v>0</v>
      </c>
      <c r="AA109" s="104">
        <v>0</v>
      </c>
      <c r="AB109" s="104">
        <v>0</v>
      </c>
      <c r="AC109" s="104">
        <v>4</v>
      </c>
      <c r="AD109" s="104">
        <v>0</v>
      </c>
      <c r="AE109" s="126">
        <f t="shared" si="12"/>
        <v>0</v>
      </c>
      <c r="AF109" s="104">
        <v>0</v>
      </c>
      <c r="AG109" s="104">
        <v>0</v>
      </c>
      <c r="AH109" s="104">
        <v>0</v>
      </c>
      <c r="AI109" s="104">
        <v>0</v>
      </c>
      <c r="AJ109" s="104">
        <v>0</v>
      </c>
    </row>
    <row r="110" ht="15.15" spans="1:36">
      <c r="A110" s="92"/>
      <c r="B110" s="93"/>
      <c r="C110" s="94"/>
      <c r="D110" s="95" t="s">
        <v>162</v>
      </c>
      <c r="E110" s="96"/>
      <c r="F110" s="97"/>
      <c r="G110" s="141">
        <f>SUM(G7:G109)</f>
        <v>454545</v>
      </c>
      <c r="H110" s="105">
        <f>SUM(H7:H108)</f>
        <v>115336</v>
      </c>
      <c r="I110" s="105">
        <f>SUM(I7:I108)</f>
        <v>180421</v>
      </c>
      <c r="J110" s="105">
        <f>SUM(J7:J108)</f>
        <v>5271</v>
      </c>
      <c r="K110" s="105">
        <f>SUM(K7:K108)</f>
        <v>150697</v>
      </c>
      <c r="L110" s="105">
        <f>SUM(L7:L108)</f>
        <v>2816</v>
      </c>
      <c r="M110" s="105">
        <f>SUM(M7:M109)</f>
        <v>61947</v>
      </c>
      <c r="N110" s="105">
        <f>SUM(N7:N108)</f>
        <v>16812</v>
      </c>
      <c r="O110" s="105">
        <f>SUM(O7:O108)</f>
        <v>22206</v>
      </c>
      <c r="P110" s="105">
        <f>SUM(P7:P108)</f>
        <v>923</v>
      </c>
      <c r="Q110" s="105">
        <f>SUM(Q7:Q108)</f>
        <v>21809</v>
      </c>
      <c r="R110" s="105">
        <f>SUM(R7:R108)</f>
        <v>197</v>
      </c>
      <c r="S110" s="105">
        <f t="shared" ref="S110:Y110" si="21">SUM(S7:S109)</f>
        <v>70634</v>
      </c>
      <c r="T110" s="105">
        <f t="shared" si="21"/>
        <v>18494</v>
      </c>
      <c r="U110" s="105">
        <f t="shared" si="21"/>
        <v>25220</v>
      </c>
      <c r="V110" s="105">
        <f t="shared" si="21"/>
        <v>1128</v>
      </c>
      <c r="W110" s="105">
        <f t="shared" si="21"/>
        <v>25493</v>
      </c>
      <c r="X110" s="105">
        <f t="shared" si="21"/>
        <v>299</v>
      </c>
      <c r="Y110" s="105">
        <f t="shared" si="21"/>
        <v>162395</v>
      </c>
      <c r="Z110" s="105">
        <f>SUM(Z7:Z108)</f>
        <v>40039</v>
      </c>
      <c r="AA110" s="105">
        <f t="shared" ref="AA110:AJ110" si="22">SUM(AA7:AA109)</f>
        <v>67427</v>
      </c>
      <c r="AB110" s="105">
        <f t="shared" si="22"/>
        <v>1610</v>
      </c>
      <c r="AC110" s="105">
        <f t="shared" si="22"/>
        <v>52163</v>
      </c>
      <c r="AD110" s="105">
        <f t="shared" si="22"/>
        <v>1156</v>
      </c>
      <c r="AE110" s="105">
        <f t="shared" si="22"/>
        <v>159569</v>
      </c>
      <c r="AF110" s="105">
        <f t="shared" si="22"/>
        <v>39991</v>
      </c>
      <c r="AG110" s="105">
        <f t="shared" si="22"/>
        <v>65568</v>
      </c>
      <c r="AH110" s="105">
        <f t="shared" si="22"/>
        <v>1610</v>
      </c>
      <c r="AI110" s="105">
        <f t="shared" si="22"/>
        <v>51236</v>
      </c>
      <c r="AJ110" s="142">
        <f t="shared" si="22"/>
        <v>1164</v>
      </c>
    </row>
    <row r="111" ht="15.15" spans="4:7">
      <c r="D111" s="15" t="s">
        <v>233</v>
      </c>
      <c r="E111" s="128"/>
      <c r="F111" s="128"/>
      <c r="G111" s="58"/>
    </row>
    <row r="112" ht="40.35" spans="4:36">
      <c r="D112" s="129" t="s">
        <v>234</v>
      </c>
      <c r="E112" s="130"/>
      <c r="F112" s="131" t="s">
        <v>275</v>
      </c>
      <c r="G112" s="132">
        <v>9993</v>
      </c>
      <c r="H112" s="132">
        <v>2178</v>
      </c>
      <c r="I112" s="132">
        <v>7409</v>
      </c>
      <c r="J112" s="132">
        <v>20</v>
      </c>
      <c r="K112" s="132">
        <v>375</v>
      </c>
      <c r="L112" s="132">
        <v>11</v>
      </c>
      <c r="M112" s="132">
        <v>1336</v>
      </c>
      <c r="N112" s="132">
        <v>281</v>
      </c>
      <c r="O112" s="132">
        <v>1001</v>
      </c>
      <c r="P112" s="132">
        <v>3</v>
      </c>
      <c r="Q112" s="132">
        <v>51</v>
      </c>
      <c r="R112" s="132">
        <v>0</v>
      </c>
      <c r="S112" s="132">
        <v>1401</v>
      </c>
      <c r="T112" s="132">
        <v>287</v>
      </c>
      <c r="U112" s="132">
        <v>1061</v>
      </c>
      <c r="V112" s="132">
        <v>5</v>
      </c>
      <c r="W112" s="132">
        <v>48</v>
      </c>
      <c r="X112" s="132">
        <v>0</v>
      </c>
      <c r="Y112" s="132">
        <v>3628</v>
      </c>
      <c r="Z112" s="132">
        <v>806</v>
      </c>
      <c r="AA112" s="132">
        <v>2674</v>
      </c>
      <c r="AB112" s="132">
        <v>6</v>
      </c>
      <c r="AC112" s="132">
        <v>138</v>
      </c>
      <c r="AD112" s="132">
        <v>4</v>
      </c>
      <c r="AE112" s="132">
        <v>3628</v>
      </c>
      <c r="AF112" s="132">
        <v>804</v>
      </c>
      <c r="AG112" s="132">
        <v>2673</v>
      </c>
      <c r="AH112" s="132">
        <v>6</v>
      </c>
      <c r="AI112" s="132">
        <v>138</v>
      </c>
      <c r="AJ112" s="132">
        <v>7</v>
      </c>
    </row>
    <row r="113" spans="4:6">
      <c r="D113" s="133" t="s">
        <v>235</v>
      </c>
      <c r="E113" s="128"/>
      <c r="F113" s="12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8" operator="lessThan">
      <formula>0</formula>
    </cfRule>
  </conditionalFormatting>
  <conditionalFormatting sqref="A2">
    <cfRule type="cellIs" dxfId="0" priority="7" operator="lessThan">
      <formula>0</formula>
    </cfRule>
  </conditionalFormatting>
  <conditionalFormatting sqref="A3:AI3">
    <cfRule type="cellIs" dxfId="0" priority="11" operator="lessThan">
      <formula>0</formula>
    </cfRule>
  </conditionalFormatting>
  <conditionalFormatting sqref="C3">
    <cfRule type="duplicateValues" dxfId="1" priority="12"/>
  </conditionalFormatting>
  <conditionalFormatting sqref="C7:D7">
    <cfRule type="cellIs" dxfId="0" priority="32" operator="lessThan">
      <formula>0</formula>
    </cfRule>
  </conditionalFormatting>
  <conditionalFormatting sqref="B67:D67">
    <cfRule type="cellIs" dxfId="0" priority="23" operator="lessThan">
      <formula>0</formula>
    </cfRule>
  </conditionalFormatting>
  <conditionalFormatting sqref="A68">
    <cfRule type="cellIs" dxfId="0" priority="22" operator="lessThan">
      <formula>0</formula>
    </cfRule>
  </conditionalFormatting>
  <conditionalFormatting sqref="B68:D68">
    <cfRule type="cellIs" dxfId="0" priority="21" operator="lessThan">
      <formula>0</formula>
    </cfRule>
  </conditionalFormatting>
  <conditionalFormatting sqref="E68:F68">
    <cfRule type="cellIs" dxfId="0" priority="24" operator="lessThan">
      <formula>0</formula>
    </cfRule>
  </conditionalFormatting>
  <conditionalFormatting sqref="C103">
    <cfRule type="cellIs" dxfId="0" priority="20" operator="lessThan">
      <formula>0</formula>
    </cfRule>
  </conditionalFormatting>
  <conditionalFormatting sqref="D103">
    <cfRule type="cellIs" dxfId="0" priority="19" operator="lessThan">
      <formula>0</formula>
    </cfRule>
  </conditionalFormatting>
  <conditionalFormatting sqref="D112">
    <cfRule type="cellIs" dxfId="0" priority="1" operator="lessThan">
      <formula>0</formula>
    </cfRule>
  </conditionalFormatting>
  <conditionalFormatting sqref="E112:F112">
    <cfRule type="cellIs" dxfId="0" priority="2" operator="lessThan">
      <formula>0</formula>
    </cfRule>
  </conditionalFormatting>
  <conditionalFormatting sqref="D113">
    <cfRule type="cellIs" dxfId="0" priority="3" operator="lessThan">
      <formula>0</formula>
    </cfRule>
  </conditionalFormatting>
  <conditionalFormatting sqref="A108:A109">
    <cfRule type="cellIs" dxfId="0" priority="16" operator="lessThan">
      <formula>0</formula>
    </cfRule>
  </conditionalFormatting>
  <conditionalFormatting sqref="C1:C2">
    <cfRule type="duplicateValues" dxfId="1" priority="10"/>
  </conditionalFormatting>
  <conditionalFormatting sqref="C4:C6">
    <cfRule type="duplicateValues" dxfId="1" priority="102"/>
  </conditionalFormatting>
  <conditionalFormatting sqref="C7:C107">
    <cfRule type="duplicateValues" dxfId="1" priority="1747"/>
    <cfRule type="duplicateValues" dxfId="1" priority="1748"/>
  </conditionalFormatting>
  <conditionalFormatting sqref="A7:B63;AK1:XFD6;A4:AJ6;E7:F67;A64:D64;C8:D63;AJ1:AJ3;A110:F110;A65:B107;C69:D102;E69:F107;C65:D66">
    <cfRule type="cellIs" dxfId="0" priority="100" operator="lessThan">
      <formula>0</formula>
    </cfRule>
  </conditionalFormatting>
  <conditionalFormatting sqref="B1:AC1;B2:AI2;AG1:AI1">
    <cfRule type="cellIs" dxfId="0" priority="9" operator="lessThan">
      <formula>0</formula>
    </cfRule>
  </conditionalFormatting>
  <conditionalFormatting sqref="C7:C66;C104:C107;C69:C102">
    <cfRule type="duplicateValues" dxfId="1" priority="33"/>
  </conditionalFormatting>
  <conditionalFormatting sqref="A104:D107;A67;A103:B103">
    <cfRule type="cellIs" dxfId="0" priority="25" operator="lessThan">
      <formula>0</formula>
    </cfRule>
  </conditionalFormatting>
  <conditionalFormatting sqref="B108:D109">
    <cfRule type="cellIs" dxfId="0" priority="17" operator="lessThan">
      <formula>0</formula>
    </cfRule>
  </conditionalFormatting>
  <conditionalFormatting sqref="E108:F109">
    <cfRule type="cellIs" dxfId="0" priority="18" operator="lessThan">
      <formula>0</formula>
    </cfRule>
  </conditionalFormatting>
  <conditionalFormatting sqref="E113:F113;E111:F111">
    <cfRule type="cellIs" dxfId="0" priority="6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49977111117893"/>
  </sheetPr>
  <dimension ref="A1:AJ104"/>
  <sheetViews>
    <sheetView zoomScale="70" zoomScaleNormal="70" workbookViewId="0">
      <pane xSplit="6" ySplit="6" topLeftCell="M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40.712962962963" style="6" customWidth="1"/>
    <col min="5" max="5" width="11.287037037037" style="106" hidden="1" customWidth="1"/>
    <col min="6" max="6" width="15" style="6" customWidth="1"/>
    <col min="7" max="24" width="8.71296296296296" style="6"/>
    <col min="25" max="36" width="8.71296296296296" style="6" customWidth="1"/>
    <col min="37" max="16384" width="8.71296296296296" style="6"/>
  </cols>
  <sheetData>
    <row r="1" ht="15.6" spans="1:36">
      <c r="A1" s="7" t="s">
        <v>424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74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ht="15" customHeight="1" spans="1:36">
      <c r="A5" s="75"/>
      <c r="B5" s="76"/>
      <c r="C5" s="77"/>
      <c r="D5" s="76"/>
      <c r="E5" s="76"/>
      <c r="F5" s="78"/>
      <c r="G5" s="79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ht="66.75" spans="1:36">
      <c r="A6" s="108"/>
      <c r="B6" s="81"/>
      <c r="C6" s="82"/>
      <c r="D6" s="81"/>
      <c r="E6" s="81"/>
      <c r="F6" s="109"/>
      <c r="G6" s="110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500101</v>
      </c>
      <c r="C7" s="111">
        <v>10101</v>
      </c>
      <c r="D7" s="112" t="s">
        <v>24</v>
      </c>
      <c r="E7" s="111">
        <v>3</v>
      </c>
      <c r="F7" s="113" t="s">
        <v>275</v>
      </c>
      <c r="G7" s="114">
        <f t="shared" ref="G7" si="0">SUM(H7:L7)</f>
        <v>7723</v>
      </c>
      <c r="H7" s="115">
        <f t="shared" ref="H7:L7" si="1">N7+T7+Z7+AF7</f>
        <v>167</v>
      </c>
      <c r="I7" s="115">
        <f t="shared" si="1"/>
        <v>5361</v>
      </c>
      <c r="J7" s="115">
        <f t="shared" si="1"/>
        <v>13</v>
      </c>
      <c r="K7" s="115">
        <f t="shared" si="1"/>
        <v>1818</v>
      </c>
      <c r="L7" s="115">
        <f t="shared" si="1"/>
        <v>364</v>
      </c>
      <c r="M7" s="126">
        <f>SUM(N7:R7)</f>
        <v>666</v>
      </c>
      <c r="N7" s="127">
        <v>9</v>
      </c>
      <c r="O7" s="127">
        <v>468</v>
      </c>
      <c r="P7" s="127">
        <v>0</v>
      </c>
      <c r="Q7" s="127">
        <v>159</v>
      </c>
      <c r="R7" s="127">
        <v>30</v>
      </c>
      <c r="S7" s="126">
        <f>SUM(T7:X7)</f>
        <v>685</v>
      </c>
      <c r="T7" s="127">
        <v>6</v>
      </c>
      <c r="U7" s="127">
        <v>518</v>
      </c>
      <c r="V7" s="127">
        <v>2</v>
      </c>
      <c r="W7" s="127">
        <v>125</v>
      </c>
      <c r="X7" s="127">
        <v>34</v>
      </c>
      <c r="Y7" s="126">
        <f t="shared" ref="Y7:Y63" si="2">SUM(Z7:AD7)</f>
        <v>3186</v>
      </c>
      <c r="Z7" s="127">
        <v>76</v>
      </c>
      <c r="AA7" s="127">
        <v>2187</v>
      </c>
      <c r="AB7" s="127">
        <v>6</v>
      </c>
      <c r="AC7" s="127">
        <v>767</v>
      </c>
      <c r="AD7" s="127">
        <v>150</v>
      </c>
      <c r="AE7" s="126">
        <f t="shared" ref="AE7:AE63" si="3">SUM(AF7:AJ7)</f>
        <v>3186</v>
      </c>
      <c r="AF7" s="127">
        <v>76</v>
      </c>
      <c r="AG7" s="127">
        <v>2188</v>
      </c>
      <c r="AH7" s="127">
        <v>5</v>
      </c>
      <c r="AI7" s="127">
        <v>767</v>
      </c>
      <c r="AJ7" s="127">
        <v>150</v>
      </c>
    </row>
    <row r="8" ht="39.6" spans="1:36">
      <c r="A8" s="36" t="s">
        <v>23</v>
      </c>
      <c r="B8" s="37">
        <v>500114</v>
      </c>
      <c r="C8" s="87">
        <v>11401</v>
      </c>
      <c r="D8" s="88" t="s">
        <v>29</v>
      </c>
      <c r="E8" s="87">
        <v>3</v>
      </c>
      <c r="F8" s="89" t="s">
        <v>275</v>
      </c>
      <c r="G8" s="114">
        <f t="shared" ref="G8:G64" si="4">SUM(H8:L8)</f>
        <v>1848</v>
      </c>
      <c r="H8" s="115">
        <f t="shared" ref="H8:H64" si="5">N8+T8+Z8+AF8</f>
        <v>73</v>
      </c>
      <c r="I8" s="115">
        <f t="shared" ref="I8:I64" si="6">O8+U8+AA8+AG8</f>
        <v>905</v>
      </c>
      <c r="J8" s="115">
        <f t="shared" ref="J8:J64" si="7">P8+V8+AB8+AH8</f>
        <v>7</v>
      </c>
      <c r="K8" s="115">
        <f t="shared" ref="K8:K64" si="8">Q8+W8+AC8+AI8</f>
        <v>850</v>
      </c>
      <c r="L8" s="115">
        <f t="shared" ref="L8:L64" si="9">R8+X8+AD8+AJ8</f>
        <v>13</v>
      </c>
      <c r="M8" s="126">
        <f t="shared" ref="M8:M64" si="10">SUM(N8:R8)</f>
        <v>638</v>
      </c>
      <c r="N8" s="127">
        <v>23</v>
      </c>
      <c r="O8" s="127">
        <v>310</v>
      </c>
      <c r="P8" s="127">
        <v>3</v>
      </c>
      <c r="Q8" s="127">
        <v>300</v>
      </c>
      <c r="R8" s="127">
        <v>2</v>
      </c>
      <c r="S8" s="126">
        <f t="shared" ref="S8:S64" si="11">SUM(T8:X8)</f>
        <v>533</v>
      </c>
      <c r="T8" s="127">
        <v>11</v>
      </c>
      <c r="U8" s="127">
        <v>262</v>
      </c>
      <c r="V8" s="127">
        <v>1</v>
      </c>
      <c r="W8" s="127">
        <v>257</v>
      </c>
      <c r="X8" s="127">
        <v>2</v>
      </c>
      <c r="Y8" s="126">
        <f t="shared" si="2"/>
        <v>338</v>
      </c>
      <c r="Z8" s="127">
        <v>10</v>
      </c>
      <c r="AA8" s="127">
        <v>166</v>
      </c>
      <c r="AB8" s="127">
        <v>2</v>
      </c>
      <c r="AC8" s="127">
        <v>156</v>
      </c>
      <c r="AD8" s="127">
        <v>4</v>
      </c>
      <c r="AE8" s="126">
        <f t="shared" si="3"/>
        <v>339</v>
      </c>
      <c r="AF8" s="127">
        <v>29</v>
      </c>
      <c r="AG8" s="127">
        <v>167</v>
      </c>
      <c r="AH8" s="127">
        <v>1</v>
      </c>
      <c r="AI8" s="127">
        <v>137</v>
      </c>
      <c r="AJ8" s="127">
        <v>5</v>
      </c>
    </row>
    <row r="9" ht="39.6" spans="1:36">
      <c r="A9" s="36" t="s">
        <v>23</v>
      </c>
      <c r="B9" s="37">
        <v>500201</v>
      </c>
      <c r="C9" s="87">
        <v>20101</v>
      </c>
      <c r="D9" s="88" t="s">
        <v>32</v>
      </c>
      <c r="E9" s="87">
        <v>3</v>
      </c>
      <c r="F9" s="89" t="s">
        <v>275</v>
      </c>
      <c r="G9" s="114">
        <f t="shared" si="4"/>
        <v>932</v>
      </c>
      <c r="H9" s="115">
        <f t="shared" si="5"/>
        <v>3</v>
      </c>
      <c r="I9" s="115">
        <f t="shared" si="6"/>
        <v>557</v>
      </c>
      <c r="J9" s="115">
        <f t="shared" si="7"/>
        <v>17</v>
      </c>
      <c r="K9" s="115">
        <f t="shared" si="8"/>
        <v>355</v>
      </c>
      <c r="L9" s="115">
        <f t="shared" si="9"/>
        <v>0</v>
      </c>
      <c r="M9" s="126">
        <f t="shared" si="10"/>
        <v>284</v>
      </c>
      <c r="N9" s="127">
        <v>0</v>
      </c>
      <c r="O9" s="127">
        <v>176</v>
      </c>
      <c r="P9" s="127">
        <v>4</v>
      </c>
      <c r="Q9" s="127">
        <v>104</v>
      </c>
      <c r="R9" s="127">
        <v>0</v>
      </c>
      <c r="S9" s="126">
        <f t="shared" si="11"/>
        <v>274</v>
      </c>
      <c r="T9" s="127">
        <v>1</v>
      </c>
      <c r="U9" s="127">
        <v>163</v>
      </c>
      <c r="V9" s="127">
        <v>5</v>
      </c>
      <c r="W9" s="127">
        <v>105</v>
      </c>
      <c r="X9" s="127">
        <v>0</v>
      </c>
      <c r="Y9" s="126">
        <f t="shared" si="2"/>
        <v>187</v>
      </c>
      <c r="Z9" s="127">
        <v>1</v>
      </c>
      <c r="AA9" s="127">
        <v>109</v>
      </c>
      <c r="AB9" s="127">
        <v>4</v>
      </c>
      <c r="AC9" s="127">
        <v>73</v>
      </c>
      <c r="AD9" s="127">
        <v>0</v>
      </c>
      <c r="AE9" s="126">
        <f t="shared" si="3"/>
        <v>187</v>
      </c>
      <c r="AF9" s="127">
        <v>1</v>
      </c>
      <c r="AG9" s="127">
        <v>109</v>
      </c>
      <c r="AH9" s="127">
        <v>4</v>
      </c>
      <c r="AI9" s="127">
        <v>73</v>
      </c>
      <c r="AJ9" s="127">
        <v>0</v>
      </c>
    </row>
    <row r="10" ht="39.6" spans="1:36">
      <c r="A10" s="36" t="s">
        <v>23</v>
      </c>
      <c r="B10" s="37">
        <v>500301</v>
      </c>
      <c r="C10" s="87">
        <v>30101</v>
      </c>
      <c r="D10" s="88" t="s">
        <v>33</v>
      </c>
      <c r="E10" s="87">
        <v>3</v>
      </c>
      <c r="F10" s="89" t="s">
        <v>275</v>
      </c>
      <c r="G10" s="114">
        <f t="shared" si="4"/>
        <v>2104</v>
      </c>
      <c r="H10" s="115">
        <f t="shared" si="5"/>
        <v>53</v>
      </c>
      <c r="I10" s="115">
        <f t="shared" si="6"/>
        <v>1040</v>
      </c>
      <c r="J10" s="115">
        <f t="shared" si="7"/>
        <v>1</v>
      </c>
      <c r="K10" s="115">
        <f t="shared" si="8"/>
        <v>1009</v>
      </c>
      <c r="L10" s="115">
        <f t="shared" si="9"/>
        <v>1</v>
      </c>
      <c r="M10" s="126">
        <f t="shared" si="10"/>
        <v>490</v>
      </c>
      <c r="N10" s="127">
        <v>10</v>
      </c>
      <c r="O10" s="127">
        <v>269</v>
      </c>
      <c r="P10" s="127">
        <v>1</v>
      </c>
      <c r="Q10" s="127">
        <v>210</v>
      </c>
      <c r="R10" s="127">
        <v>0</v>
      </c>
      <c r="S10" s="126">
        <f t="shared" si="11"/>
        <v>490</v>
      </c>
      <c r="T10" s="127">
        <v>15</v>
      </c>
      <c r="U10" s="127">
        <v>245</v>
      </c>
      <c r="V10" s="127">
        <v>0</v>
      </c>
      <c r="W10" s="127">
        <v>230</v>
      </c>
      <c r="X10" s="127">
        <v>0</v>
      </c>
      <c r="Y10" s="126">
        <f t="shared" si="2"/>
        <v>634</v>
      </c>
      <c r="Z10" s="127">
        <v>15</v>
      </c>
      <c r="AA10" s="127">
        <v>288</v>
      </c>
      <c r="AB10" s="127">
        <v>0</v>
      </c>
      <c r="AC10" s="127">
        <v>331</v>
      </c>
      <c r="AD10" s="127">
        <v>0</v>
      </c>
      <c r="AE10" s="126">
        <f t="shared" si="3"/>
        <v>490</v>
      </c>
      <c r="AF10" s="127">
        <v>13</v>
      </c>
      <c r="AG10" s="127">
        <v>238</v>
      </c>
      <c r="AH10" s="127">
        <v>0</v>
      </c>
      <c r="AI10" s="127">
        <v>238</v>
      </c>
      <c r="AJ10" s="127">
        <v>1</v>
      </c>
    </row>
    <row r="11" ht="39.6" spans="1:36">
      <c r="A11" s="36" t="s">
        <v>23</v>
      </c>
      <c r="B11" s="37">
        <v>500302</v>
      </c>
      <c r="C11" s="87">
        <v>30201</v>
      </c>
      <c r="D11" s="88" t="s">
        <v>34</v>
      </c>
      <c r="E11" s="87">
        <v>3</v>
      </c>
      <c r="F11" s="89" t="s">
        <v>275</v>
      </c>
      <c r="G11" s="114">
        <f t="shared" si="4"/>
        <v>1416</v>
      </c>
      <c r="H11" s="115">
        <f t="shared" si="5"/>
        <v>17</v>
      </c>
      <c r="I11" s="115">
        <f t="shared" si="6"/>
        <v>647</v>
      </c>
      <c r="J11" s="115">
        <f t="shared" si="7"/>
        <v>0</v>
      </c>
      <c r="K11" s="115">
        <f t="shared" si="8"/>
        <v>752</v>
      </c>
      <c r="L11" s="115">
        <f t="shared" si="9"/>
        <v>0</v>
      </c>
      <c r="M11" s="126">
        <f t="shared" si="10"/>
        <v>324</v>
      </c>
      <c r="N11" s="127">
        <v>2</v>
      </c>
      <c r="O11" s="127">
        <v>162</v>
      </c>
      <c r="P11" s="127">
        <v>0</v>
      </c>
      <c r="Q11" s="127">
        <v>160</v>
      </c>
      <c r="R11" s="127">
        <v>0</v>
      </c>
      <c r="S11" s="126">
        <f t="shared" si="11"/>
        <v>296</v>
      </c>
      <c r="T11" s="127">
        <v>3</v>
      </c>
      <c r="U11" s="127">
        <v>131</v>
      </c>
      <c r="V11" s="127">
        <v>0</v>
      </c>
      <c r="W11" s="127">
        <v>162</v>
      </c>
      <c r="X11" s="127">
        <v>0</v>
      </c>
      <c r="Y11" s="126">
        <f t="shared" si="2"/>
        <v>399</v>
      </c>
      <c r="Z11" s="127">
        <v>6</v>
      </c>
      <c r="AA11" s="127">
        <v>177</v>
      </c>
      <c r="AB11" s="127">
        <v>0</v>
      </c>
      <c r="AC11" s="127">
        <v>216</v>
      </c>
      <c r="AD11" s="127">
        <v>0</v>
      </c>
      <c r="AE11" s="126">
        <f t="shared" si="3"/>
        <v>397</v>
      </c>
      <c r="AF11" s="127">
        <v>6</v>
      </c>
      <c r="AG11" s="127">
        <v>177</v>
      </c>
      <c r="AH11" s="127">
        <v>0</v>
      </c>
      <c r="AI11" s="127">
        <v>214</v>
      </c>
      <c r="AJ11" s="127">
        <v>0</v>
      </c>
    </row>
    <row r="12" ht="39.6" spans="1:36">
      <c r="A12" s="36" t="s">
        <v>23</v>
      </c>
      <c r="B12" s="37">
        <v>500416</v>
      </c>
      <c r="C12" s="87">
        <v>41601</v>
      </c>
      <c r="D12" s="88" t="s">
        <v>35</v>
      </c>
      <c r="E12" s="87">
        <v>3</v>
      </c>
      <c r="F12" s="89" t="s">
        <v>275</v>
      </c>
      <c r="G12" s="114">
        <f t="shared" si="4"/>
        <v>4577</v>
      </c>
      <c r="H12" s="115">
        <f t="shared" si="5"/>
        <v>2031</v>
      </c>
      <c r="I12" s="115">
        <f t="shared" si="6"/>
        <v>1993</v>
      </c>
      <c r="J12" s="115">
        <f t="shared" si="7"/>
        <v>30</v>
      </c>
      <c r="K12" s="115">
        <f t="shared" si="8"/>
        <v>499</v>
      </c>
      <c r="L12" s="115">
        <f t="shared" si="9"/>
        <v>24</v>
      </c>
      <c r="M12" s="126">
        <f t="shared" si="10"/>
        <v>1331</v>
      </c>
      <c r="N12" s="127">
        <v>617</v>
      </c>
      <c r="O12" s="127">
        <v>552</v>
      </c>
      <c r="P12" s="127">
        <v>1</v>
      </c>
      <c r="Q12" s="127">
        <v>161</v>
      </c>
      <c r="R12" s="127">
        <v>0</v>
      </c>
      <c r="S12" s="126">
        <f t="shared" si="11"/>
        <v>1046</v>
      </c>
      <c r="T12" s="127">
        <v>534</v>
      </c>
      <c r="U12" s="127">
        <v>393</v>
      </c>
      <c r="V12" s="127">
        <v>1</v>
      </c>
      <c r="W12" s="127">
        <v>118</v>
      </c>
      <c r="X12" s="127">
        <v>0</v>
      </c>
      <c r="Y12" s="126">
        <f t="shared" si="2"/>
        <v>1100</v>
      </c>
      <c r="Z12" s="127">
        <v>440</v>
      </c>
      <c r="AA12" s="127">
        <v>524</v>
      </c>
      <c r="AB12" s="127">
        <v>14</v>
      </c>
      <c r="AC12" s="127">
        <v>110</v>
      </c>
      <c r="AD12" s="127">
        <v>12</v>
      </c>
      <c r="AE12" s="126">
        <f t="shared" si="3"/>
        <v>1100</v>
      </c>
      <c r="AF12" s="127">
        <v>440</v>
      </c>
      <c r="AG12" s="127">
        <v>524</v>
      </c>
      <c r="AH12" s="127">
        <v>14</v>
      </c>
      <c r="AI12" s="127">
        <v>110</v>
      </c>
      <c r="AJ12" s="127">
        <v>12</v>
      </c>
    </row>
    <row r="13" ht="39.6" spans="1:36">
      <c r="A13" s="36" t="s">
        <v>23</v>
      </c>
      <c r="B13" s="37">
        <v>500501</v>
      </c>
      <c r="C13" s="87">
        <v>50101</v>
      </c>
      <c r="D13" s="88" t="s">
        <v>36</v>
      </c>
      <c r="E13" s="87">
        <v>3</v>
      </c>
      <c r="F13" s="89" t="s">
        <v>275</v>
      </c>
      <c r="G13" s="114">
        <f t="shared" si="4"/>
        <v>1928</v>
      </c>
      <c r="H13" s="115">
        <f t="shared" si="5"/>
        <v>1731</v>
      </c>
      <c r="I13" s="115">
        <f t="shared" si="6"/>
        <v>79</v>
      </c>
      <c r="J13" s="115">
        <f t="shared" si="7"/>
        <v>4</v>
      </c>
      <c r="K13" s="115">
        <f t="shared" si="8"/>
        <v>112</v>
      </c>
      <c r="L13" s="115">
        <f t="shared" si="9"/>
        <v>2</v>
      </c>
      <c r="M13" s="126">
        <f t="shared" si="10"/>
        <v>368</v>
      </c>
      <c r="N13" s="127">
        <v>343</v>
      </c>
      <c r="O13" s="127">
        <v>9</v>
      </c>
      <c r="P13" s="127">
        <v>0</v>
      </c>
      <c r="Q13" s="127">
        <v>16</v>
      </c>
      <c r="R13" s="127">
        <v>0</v>
      </c>
      <c r="S13" s="126">
        <f t="shared" si="11"/>
        <v>360</v>
      </c>
      <c r="T13" s="127">
        <v>334</v>
      </c>
      <c r="U13" s="127">
        <v>12</v>
      </c>
      <c r="V13" s="127">
        <v>0</v>
      </c>
      <c r="W13" s="127">
        <v>14</v>
      </c>
      <c r="X13" s="127">
        <v>0</v>
      </c>
      <c r="Y13" s="126">
        <f t="shared" si="2"/>
        <v>600</v>
      </c>
      <c r="Z13" s="127">
        <v>527</v>
      </c>
      <c r="AA13" s="127">
        <v>29</v>
      </c>
      <c r="AB13" s="127">
        <v>2</v>
      </c>
      <c r="AC13" s="127">
        <v>41</v>
      </c>
      <c r="AD13" s="127">
        <v>1</v>
      </c>
      <c r="AE13" s="126">
        <f t="shared" si="3"/>
        <v>600</v>
      </c>
      <c r="AF13" s="127">
        <v>527</v>
      </c>
      <c r="AG13" s="127">
        <v>29</v>
      </c>
      <c r="AH13" s="127">
        <v>2</v>
      </c>
      <c r="AI13" s="127">
        <v>41</v>
      </c>
      <c r="AJ13" s="127">
        <v>1</v>
      </c>
    </row>
    <row r="14" ht="39.6" spans="1:36">
      <c r="A14" s="36" t="s">
        <v>23</v>
      </c>
      <c r="B14" s="37">
        <v>500601</v>
      </c>
      <c r="C14" s="87">
        <v>60101</v>
      </c>
      <c r="D14" s="88" t="s">
        <v>37</v>
      </c>
      <c r="E14" s="87">
        <v>3</v>
      </c>
      <c r="F14" s="89" t="s">
        <v>275</v>
      </c>
      <c r="G14" s="114">
        <f t="shared" si="4"/>
        <v>6219</v>
      </c>
      <c r="H14" s="115">
        <f t="shared" si="5"/>
        <v>66</v>
      </c>
      <c r="I14" s="115">
        <f t="shared" si="6"/>
        <v>2965</v>
      </c>
      <c r="J14" s="115">
        <f t="shared" si="7"/>
        <v>6</v>
      </c>
      <c r="K14" s="115">
        <f t="shared" si="8"/>
        <v>3178</v>
      </c>
      <c r="L14" s="115">
        <f t="shared" si="9"/>
        <v>4</v>
      </c>
      <c r="M14" s="126">
        <f t="shared" si="10"/>
        <v>899</v>
      </c>
      <c r="N14" s="127">
        <v>9</v>
      </c>
      <c r="O14" s="127">
        <v>435</v>
      </c>
      <c r="P14" s="127">
        <v>1</v>
      </c>
      <c r="Q14" s="127">
        <v>454</v>
      </c>
      <c r="R14" s="127">
        <v>0</v>
      </c>
      <c r="S14" s="126">
        <f t="shared" si="11"/>
        <v>995</v>
      </c>
      <c r="T14" s="127">
        <v>18</v>
      </c>
      <c r="U14" s="127">
        <v>472</v>
      </c>
      <c r="V14" s="127">
        <v>1</v>
      </c>
      <c r="W14" s="127">
        <v>504</v>
      </c>
      <c r="X14" s="127">
        <v>0</v>
      </c>
      <c r="Y14" s="126">
        <f t="shared" si="2"/>
        <v>2162</v>
      </c>
      <c r="Z14" s="127">
        <v>19</v>
      </c>
      <c r="AA14" s="127">
        <v>1029</v>
      </c>
      <c r="AB14" s="127">
        <v>2</v>
      </c>
      <c r="AC14" s="127">
        <v>1110</v>
      </c>
      <c r="AD14" s="127">
        <v>2</v>
      </c>
      <c r="AE14" s="126">
        <f t="shared" si="3"/>
        <v>2163</v>
      </c>
      <c r="AF14" s="127">
        <v>20</v>
      </c>
      <c r="AG14" s="127">
        <v>1029</v>
      </c>
      <c r="AH14" s="127">
        <v>2</v>
      </c>
      <c r="AI14" s="127">
        <v>1110</v>
      </c>
      <c r="AJ14" s="127">
        <v>2</v>
      </c>
    </row>
    <row r="15" ht="39.6" spans="1:36">
      <c r="A15" s="36" t="s">
        <v>23</v>
      </c>
      <c r="B15" s="37">
        <v>500701</v>
      </c>
      <c r="C15" s="87">
        <v>70101</v>
      </c>
      <c r="D15" s="88" t="s">
        <v>38</v>
      </c>
      <c r="E15" s="87">
        <v>3</v>
      </c>
      <c r="F15" s="89" t="s">
        <v>275</v>
      </c>
      <c r="G15" s="114">
        <f t="shared" si="4"/>
        <v>1921</v>
      </c>
      <c r="H15" s="115">
        <f t="shared" si="5"/>
        <v>1869</v>
      </c>
      <c r="I15" s="115">
        <f t="shared" si="6"/>
        <v>33</v>
      </c>
      <c r="J15" s="115">
        <f t="shared" si="7"/>
        <v>0</v>
      </c>
      <c r="K15" s="115">
        <f t="shared" si="8"/>
        <v>19</v>
      </c>
      <c r="L15" s="115">
        <f t="shared" si="9"/>
        <v>0</v>
      </c>
      <c r="M15" s="126">
        <f t="shared" si="10"/>
        <v>368</v>
      </c>
      <c r="N15" s="127">
        <v>366</v>
      </c>
      <c r="O15" s="127">
        <v>2</v>
      </c>
      <c r="P15" s="127">
        <v>0</v>
      </c>
      <c r="Q15" s="127">
        <v>0</v>
      </c>
      <c r="R15" s="127">
        <v>0</v>
      </c>
      <c r="S15" s="126">
        <f t="shared" si="11"/>
        <v>593</v>
      </c>
      <c r="T15" s="127">
        <v>587</v>
      </c>
      <c r="U15" s="127">
        <v>3</v>
      </c>
      <c r="V15" s="127">
        <v>0</v>
      </c>
      <c r="W15" s="127">
        <v>3</v>
      </c>
      <c r="X15" s="127">
        <v>0</v>
      </c>
      <c r="Y15" s="126">
        <f t="shared" si="2"/>
        <v>480</v>
      </c>
      <c r="Z15" s="127">
        <v>458</v>
      </c>
      <c r="AA15" s="127">
        <v>14</v>
      </c>
      <c r="AB15" s="127">
        <v>0</v>
      </c>
      <c r="AC15" s="127">
        <v>8</v>
      </c>
      <c r="AD15" s="127">
        <v>0</v>
      </c>
      <c r="AE15" s="126">
        <f t="shared" si="3"/>
        <v>480</v>
      </c>
      <c r="AF15" s="127">
        <v>458</v>
      </c>
      <c r="AG15" s="127">
        <v>14</v>
      </c>
      <c r="AH15" s="127">
        <v>0</v>
      </c>
      <c r="AI15" s="127">
        <v>8</v>
      </c>
      <c r="AJ15" s="127">
        <v>0</v>
      </c>
    </row>
    <row r="16" ht="39.6" spans="1:36">
      <c r="A16" s="36" t="s">
        <v>39</v>
      </c>
      <c r="B16" s="37">
        <v>500702</v>
      </c>
      <c r="C16" s="87">
        <v>70301</v>
      </c>
      <c r="D16" s="88" t="s">
        <v>40</v>
      </c>
      <c r="E16" s="87">
        <v>3</v>
      </c>
      <c r="F16" s="89" t="s">
        <v>275</v>
      </c>
      <c r="G16" s="114">
        <f t="shared" si="4"/>
        <v>1013</v>
      </c>
      <c r="H16" s="115">
        <f t="shared" si="5"/>
        <v>956</v>
      </c>
      <c r="I16" s="115">
        <f t="shared" si="6"/>
        <v>23</v>
      </c>
      <c r="J16" s="115">
        <f t="shared" si="7"/>
        <v>4</v>
      </c>
      <c r="K16" s="115">
        <f t="shared" si="8"/>
        <v>26</v>
      </c>
      <c r="L16" s="115">
        <f t="shared" si="9"/>
        <v>4</v>
      </c>
      <c r="M16" s="126">
        <f t="shared" si="10"/>
        <v>253</v>
      </c>
      <c r="N16" s="127">
        <v>249</v>
      </c>
      <c r="O16" s="127">
        <v>1</v>
      </c>
      <c r="P16" s="127">
        <v>0</v>
      </c>
      <c r="Q16" s="127">
        <v>3</v>
      </c>
      <c r="R16" s="127">
        <v>0</v>
      </c>
      <c r="S16" s="126">
        <f t="shared" si="11"/>
        <v>254</v>
      </c>
      <c r="T16" s="127">
        <v>253</v>
      </c>
      <c r="U16" s="127">
        <v>0</v>
      </c>
      <c r="V16" s="127">
        <v>0</v>
      </c>
      <c r="W16" s="127">
        <v>1</v>
      </c>
      <c r="X16" s="127">
        <v>0</v>
      </c>
      <c r="Y16" s="126">
        <f t="shared" si="2"/>
        <v>253</v>
      </c>
      <c r="Z16" s="127">
        <v>227</v>
      </c>
      <c r="AA16" s="127">
        <v>11</v>
      </c>
      <c r="AB16" s="127">
        <v>2</v>
      </c>
      <c r="AC16" s="127">
        <v>11</v>
      </c>
      <c r="AD16" s="127">
        <v>2</v>
      </c>
      <c r="AE16" s="126">
        <f t="shared" si="3"/>
        <v>253</v>
      </c>
      <c r="AF16" s="127">
        <v>227</v>
      </c>
      <c r="AG16" s="127">
        <v>11</v>
      </c>
      <c r="AH16" s="127">
        <v>2</v>
      </c>
      <c r="AI16" s="127">
        <v>11</v>
      </c>
      <c r="AJ16" s="127">
        <v>2</v>
      </c>
    </row>
    <row r="17" ht="39.6" spans="1:36">
      <c r="A17" s="36" t="s">
        <v>23</v>
      </c>
      <c r="B17" s="37">
        <v>500801</v>
      </c>
      <c r="C17" s="87">
        <v>80101</v>
      </c>
      <c r="D17" s="88" t="s">
        <v>41</v>
      </c>
      <c r="E17" s="87">
        <v>3</v>
      </c>
      <c r="F17" s="89" t="s">
        <v>275</v>
      </c>
      <c r="G17" s="114">
        <f t="shared" si="4"/>
        <v>3092</v>
      </c>
      <c r="H17" s="115">
        <f t="shared" si="5"/>
        <v>194</v>
      </c>
      <c r="I17" s="115">
        <f t="shared" si="6"/>
        <v>1171</v>
      </c>
      <c r="J17" s="115">
        <f t="shared" si="7"/>
        <v>1</v>
      </c>
      <c r="K17" s="115">
        <f t="shared" si="8"/>
        <v>1725</v>
      </c>
      <c r="L17" s="115">
        <f t="shared" si="9"/>
        <v>1</v>
      </c>
      <c r="M17" s="126">
        <f t="shared" si="10"/>
        <v>618</v>
      </c>
      <c r="N17" s="127">
        <v>45</v>
      </c>
      <c r="O17" s="127">
        <v>254</v>
      </c>
      <c r="P17" s="127">
        <v>0</v>
      </c>
      <c r="Q17" s="127">
        <v>319</v>
      </c>
      <c r="R17" s="127">
        <v>0</v>
      </c>
      <c r="S17" s="126">
        <f t="shared" si="11"/>
        <v>722</v>
      </c>
      <c r="T17" s="127">
        <v>51</v>
      </c>
      <c r="U17" s="127">
        <v>274</v>
      </c>
      <c r="V17" s="127">
        <v>0</v>
      </c>
      <c r="W17" s="127">
        <v>396</v>
      </c>
      <c r="X17" s="127">
        <v>1</v>
      </c>
      <c r="Y17" s="126">
        <f t="shared" si="2"/>
        <v>877</v>
      </c>
      <c r="Z17" s="127">
        <v>88</v>
      </c>
      <c r="AA17" s="127">
        <v>302</v>
      </c>
      <c r="AB17" s="127">
        <v>0</v>
      </c>
      <c r="AC17" s="127">
        <v>487</v>
      </c>
      <c r="AD17" s="127">
        <v>0</v>
      </c>
      <c r="AE17" s="126">
        <f t="shared" si="3"/>
        <v>875</v>
      </c>
      <c r="AF17" s="127">
        <v>10</v>
      </c>
      <c r="AG17" s="127">
        <v>341</v>
      </c>
      <c r="AH17" s="127">
        <v>1</v>
      </c>
      <c r="AI17" s="127">
        <v>523</v>
      </c>
      <c r="AJ17" s="127">
        <v>0</v>
      </c>
    </row>
    <row r="18" ht="39.6" spans="1:36">
      <c r="A18" s="36" t="s">
        <v>23</v>
      </c>
      <c r="B18" s="37">
        <v>501001</v>
      </c>
      <c r="C18" s="87">
        <v>100101</v>
      </c>
      <c r="D18" s="88" t="s">
        <v>44</v>
      </c>
      <c r="E18" s="87">
        <v>3</v>
      </c>
      <c r="F18" s="89" t="s">
        <v>275</v>
      </c>
      <c r="G18" s="114">
        <f t="shared" si="4"/>
        <v>2843</v>
      </c>
      <c r="H18" s="115">
        <f t="shared" si="5"/>
        <v>269</v>
      </c>
      <c r="I18" s="115">
        <f t="shared" si="6"/>
        <v>552</v>
      </c>
      <c r="J18" s="115">
        <f t="shared" si="7"/>
        <v>1</v>
      </c>
      <c r="K18" s="115">
        <f t="shared" si="8"/>
        <v>2014</v>
      </c>
      <c r="L18" s="115">
        <f t="shared" si="9"/>
        <v>7</v>
      </c>
      <c r="M18" s="126">
        <f t="shared" si="10"/>
        <v>506</v>
      </c>
      <c r="N18" s="127">
        <v>27</v>
      </c>
      <c r="O18" s="127">
        <v>92</v>
      </c>
      <c r="P18" s="127">
        <v>0</v>
      </c>
      <c r="Q18" s="127">
        <v>387</v>
      </c>
      <c r="R18" s="127">
        <v>0</v>
      </c>
      <c r="S18" s="126">
        <f t="shared" si="11"/>
        <v>559</v>
      </c>
      <c r="T18" s="127">
        <v>28</v>
      </c>
      <c r="U18" s="127">
        <v>93</v>
      </c>
      <c r="V18" s="127">
        <v>1</v>
      </c>
      <c r="W18" s="127">
        <v>436</v>
      </c>
      <c r="X18" s="127">
        <v>1</v>
      </c>
      <c r="Y18" s="126">
        <f t="shared" si="2"/>
        <v>890</v>
      </c>
      <c r="Z18" s="127">
        <v>107</v>
      </c>
      <c r="AA18" s="127">
        <v>184</v>
      </c>
      <c r="AB18" s="127">
        <v>0</v>
      </c>
      <c r="AC18" s="127">
        <v>596</v>
      </c>
      <c r="AD18" s="127">
        <v>3</v>
      </c>
      <c r="AE18" s="126">
        <f t="shared" si="3"/>
        <v>888</v>
      </c>
      <c r="AF18" s="127">
        <v>107</v>
      </c>
      <c r="AG18" s="127">
        <v>183</v>
      </c>
      <c r="AH18" s="127">
        <v>0</v>
      </c>
      <c r="AI18" s="127">
        <v>595</v>
      </c>
      <c r="AJ18" s="127">
        <v>3</v>
      </c>
    </row>
    <row r="19" ht="39.6" spans="1:36">
      <c r="A19" s="36" t="s">
        <v>39</v>
      </c>
      <c r="B19" s="37">
        <v>501002</v>
      </c>
      <c r="C19" s="87">
        <v>100201</v>
      </c>
      <c r="D19" s="88" t="s">
        <v>174</v>
      </c>
      <c r="E19" s="87">
        <v>3</v>
      </c>
      <c r="F19" s="89" t="s">
        <v>275</v>
      </c>
      <c r="G19" s="114">
        <f t="shared" si="4"/>
        <v>400</v>
      </c>
      <c r="H19" s="115">
        <f t="shared" si="5"/>
        <v>12</v>
      </c>
      <c r="I19" s="115">
        <f t="shared" si="6"/>
        <v>68</v>
      </c>
      <c r="J19" s="115">
        <f t="shared" si="7"/>
        <v>0</v>
      </c>
      <c r="K19" s="115">
        <f t="shared" si="8"/>
        <v>320</v>
      </c>
      <c r="L19" s="115">
        <f t="shared" si="9"/>
        <v>0</v>
      </c>
      <c r="M19" s="126">
        <f t="shared" si="10"/>
        <v>100</v>
      </c>
      <c r="N19" s="127">
        <v>7</v>
      </c>
      <c r="O19" s="127">
        <v>17</v>
      </c>
      <c r="P19" s="127">
        <v>0</v>
      </c>
      <c r="Q19" s="127">
        <v>76</v>
      </c>
      <c r="R19" s="127">
        <v>0</v>
      </c>
      <c r="S19" s="126">
        <f t="shared" si="11"/>
        <v>100</v>
      </c>
      <c r="T19" s="127">
        <v>1</v>
      </c>
      <c r="U19" s="127">
        <v>19</v>
      </c>
      <c r="V19" s="127">
        <v>0</v>
      </c>
      <c r="W19" s="127">
        <v>80</v>
      </c>
      <c r="X19" s="127">
        <v>0</v>
      </c>
      <c r="Y19" s="126">
        <f t="shared" si="2"/>
        <v>100</v>
      </c>
      <c r="Z19" s="127">
        <v>2</v>
      </c>
      <c r="AA19" s="127">
        <v>16</v>
      </c>
      <c r="AB19" s="127">
        <v>0</v>
      </c>
      <c r="AC19" s="127">
        <v>82</v>
      </c>
      <c r="AD19" s="127">
        <v>0</v>
      </c>
      <c r="AE19" s="126">
        <f t="shared" si="3"/>
        <v>100</v>
      </c>
      <c r="AF19" s="127">
        <v>2</v>
      </c>
      <c r="AG19" s="127">
        <v>16</v>
      </c>
      <c r="AH19" s="127">
        <v>0</v>
      </c>
      <c r="AI19" s="127">
        <v>82</v>
      </c>
      <c r="AJ19" s="127">
        <v>0</v>
      </c>
    </row>
    <row r="20" ht="39.6" spans="1:36">
      <c r="A20" s="36" t="s">
        <v>30</v>
      </c>
      <c r="B20" s="37">
        <v>501003</v>
      </c>
      <c r="C20" s="87">
        <v>100301</v>
      </c>
      <c r="D20" s="88" t="s">
        <v>292</v>
      </c>
      <c r="E20" s="87">
        <v>3</v>
      </c>
      <c r="F20" s="89" t="s">
        <v>275</v>
      </c>
      <c r="G20" s="114">
        <f t="shared" si="4"/>
        <v>352</v>
      </c>
      <c r="H20" s="115">
        <f t="shared" si="5"/>
        <v>39</v>
      </c>
      <c r="I20" s="115">
        <f t="shared" si="6"/>
        <v>96</v>
      </c>
      <c r="J20" s="115">
        <f t="shared" si="7"/>
        <v>0</v>
      </c>
      <c r="K20" s="115">
        <f t="shared" si="8"/>
        <v>217</v>
      </c>
      <c r="L20" s="115">
        <f t="shared" si="9"/>
        <v>0</v>
      </c>
      <c r="M20" s="126">
        <f t="shared" si="10"/>
        <v>88</v>
      </c>
      <c r="N20" s="127">
        <v>16</v>
      </c>
      <c r="O20" s="127">
        <v>12</v>
      </c>
      <c r="P20" s="127">
        <v>0</v>
      </c>
      <c r="Q20" s="127">
        <v>60</v>
      </c>
      <c r="R20" s="127">
        <v>0</v>
      </c>
      <c r="S20" s="126">
        <f t="shared" si="11"/>
        <v>88</v>
      </c>
      <c r="T20" s="127">
        <v>9</v>
      </c>
      <c r="U20" s="127">
        <v>26</v>
      </c>
      <c r="V20" s="127">
        <v>0</v>
      </c>
      <c r="W20" s="127">
        <v>53</v>
      </c>
      <c r="X20" s="127">
        <v>0</v>
      </c>
      <c r="Y20" s="126">
        <f t="shared" si="2"/>
        <v>88</v>
      </c>
      <c r="Z20" s="127">
        <v>7</v>
      </c>
      <c r="AA20" s="127">
        <v>29</v>
      </c>
      <c r="AB20" s="127">
        <v>0</v>
      </c>
      <c r="AC20" s="127">
        <v>52</v>
      </c>
      <c r="AD20" s="127">
        <v>0</v>
      </c>
      <c r="AE20" s="126">
        <f t="shared" si="3"/>
        <v>88</v>
      </c>
      <c r="AF20" s="127">
        <v>7</v>
      </c>
      <c r="AG20" s="127">
        <v>29</v>
      </c>
      <c r="AH20" s="127">
        <v>0</v>
      </c>
      <c r="AI20" s="127">
        <v>52</v>
      </c>
      <c r="AJ20" s="127">
        <v>0</v>
      </c>
    </row>
    <row r="21" ht="39.6" spans="1:36">
      <c r="A21" s="36" t="s">
        <v>23</v>
      </c>
      <c r="B21" s="37">
        <v>501101</v>
      </c>
      <c r="C21" s="87">
        <v>110101</v>
      </c>
      <c r="D21" s="88" t="s">
        <v>46</v>
      </c>
      <c r="E21" s="87">
        <v>3</v>
      </c>
      <c r="F21" s="89" t="s">
        <v>275</v>
      </c>
      <c r="G21" s="114">
        <f t="shared" si="4"/>
        <v>1058</v>
      </c>
      <c r="H21" s="115">
        <f t="shared" si="5"/>
        <v>4</v>
      </c>
      <c r="I21" s="115">
        <f t="shared" si="6"/>
        <v>867</v>
      </c>
      <c r="J21" s="115">
        <f t="shared" si="7"/>
        <v>0</v>
      </c>
      <c r="K21" s="115">
        <f t="shared" si="8"/>
        <v>187</v>
      </c>
      <c r="L21" s="115">
        <f t="shared" si="9"/>
        <v>0</v>
      </c>
      <c r="M21" s="126">
        <f t="shared" si="10"/>
        <v>193</v>
      </c>
      <c r="N21" s="127">
        <v>1</v>
      </c>
      <c r="O21" s="127">
        <v>160</v>
      </c>
      <c r="P21" s="127">
        <v>0</v>
      </c>
      <c r="Q21" s="127">
        <v>32</v>
      </c>
      <c r="R21" s="127">
        <v>0</v>
      </c>
      <c r="S21" s="126">
        <f t="shared" si="11"/>
        <v>193</v>
      </c>
      <c r="T21" s="127">
        <v>0</v>
      </c>
      <c r="U21" s="127">
        <v>170</v>
      </c>
      <c r="V21" s="127">
        <v>0</v>
      </c>
      <c r="W21" s="127">
        <v>23</v>
      </c>
      <c r="X21" s="127">
        <v>0</v>
      </c>
      <c r="Y21" s="126">
        <f t="shared" si="2"/>
        <v>480</v>
      </c>
      <c r="Z21" s="127">
        <v>2</v>
      </c>
      <c r="AA21" s="127">
        <v>386</v>
      </c>
      <c r="AB21" s="127">
        <v>0</v>
      </c>
      <c r="AC21" s="127">
        <v>92</v>
      </c>
      <c r="AD21" s="127">
        <v>0</v>
      </c>
      <c r="AE21" s="126">
        <f t="shared" si="3"/>
        <v>192</v>
      </c>
      <c r="AF21" s="127">
        <v>1</v>
      </c>
      <c r="AG21" s="127">
        <v>151</v>
      </c>
      <c r="AH21" s="127">
        <v>0</v>
      </c>
      <c r="AI21" s="127">
        <v>40</v>
      </c>
      <c r="AJ21" s="127">
        <v>0</v>
      </c>
    </row>
    <row r="22" ht="39.6" spans="1:36">
      <c r="A22" s="36" t="s">
        <v>23</v>
      </c>
      <c r="B22" s="37">
        <v>501301</v>
      </c>
      <c r="C22" s="87">
        <v>130101</v>
      </c>
      <c r="D22" s="88" t="s">
        <v>47</v>
      </c>
      <c r="E22" s="87">
        <v>3</v>
      </c>
      <c r="F22" s="89" t="s">
        <v>275</v>
      </c>
      <c r="G22" s="114">
        <f t="shared" si="4"/>
        <v>1569</v>
      </c>
      <c r="H22" s="115">
        <f t="shared" si="5"/>
        <v>47</v>
      </c>
      <c r="I22" s="115">
        <f t="shared" si="6"/>
        <v>40</v>
      </c>
      <c r="J22" s="115">
        <f t="shared" si="7"/>
        <v>5</v>
      </c>
      <c r="K22" s="115">
        <f t="shared" si="8"/>
        <v>1471</v>
      </c>
      <c r="L22" s="115">
        <f t="shared" si="9"/>
        <v>6</v>
      </c>
      <c r="M22" s="126">
        <f t="shared" si="10"/>
        <v>248</v>
      </c>
      <c r="N22" s="127">
        <v>5</v>
      </c>
      <c r="O22" s="127">
        <v>1</v>
      </c>
      <c r="P22" s="127">
        <v>1</v>
      </c>
      <c r="Q22" s="127">
        <v>241</v>
      </c>
      <c r="R22" s="127">
        <v>0</v>
      </c>
      <c r="S22" s="126">
        <f t="shared" si="11"/>
        <v>277</v>
      </c>
      <c r="T22" s="127">
        <v>10</v>
      </c>
      <c r="U22" s="127">
        <v>7</v>
      </c>
      <c r="V22" s="127">
        <v>0</v>
      </c>
      <c r="W22" s="127">
        <v>260</v>
      </c>
      <c r="X22" s="127">
        <v>0</v>
      </c>
      <c r="Y22" s="126">
        <f t="shared" si="2"/>
        <v>522</v>
      </c>
      <c r="Z22" s="127">
        <v>16</v>
      </c>
      <c r="AA22" s="127">
        <v>16</v>
      </c>
      <c r="AB22" s="127">
        <v>2</v>
      </c>
      <c r="AC22" s="127">
        <v>485</v>
      </c>
      <c r="AD22" s="127">
        <v>3</v>
      </c>
      <c r="AE22" s="126">
        <f t="shared" si="3"/>
        <v>522</v>
      </c>
      <c r="AF22" s="127">
        <v>16</v>
      </c>
      <c r="AG22" s="127">
        <v>16</v>
      </c>
      <c r="AH22" s="127">
        <v>2</v>
      </c>
      <c r="AI22" s="127">
        <v>485</v>
      </c>
      <c r="AJ22" s="127">
        <v>3</v>
      </c>
    </row>
    <row r="23" ht="39.6" spans="1:36">
      <c r="A23" s="36" t="s">
        <v>23</v>
      </c>
      <c r="B23" s="37">
        <v>501501</v>
      </c>
      <c r="C23" s="87">
        <v>150101</v>
      </c>
      <c r="D23" s="88" t="s">
        <v>49</v>
      </c>
      <c r="E23" s="87">
        <v>3</v>
      </c>
      <c r="F23" s="89" t="s">
        <v>275</v>
      </c>
      <c r="G23" s="114">
        <f t="shared" si="4"/>
        <v>9835</v>
      </c>
      <c r="H23" s="115">
        <f t="shared" si="5"/>
        <v>7913</v>
      </c>
      <c r="I23" s="115">
        <f t="shared" si="6"/>
        <v>743</v>
      </c>
      <c r="J23" s="115">
        <f t="shared" si="7"/>
        <v>43</v>
      </c>
      <c r="K23" s="115">
        <f t="shared" si="8"/>
        <v>1119</v>
      </c>
      <c r="L23" s="115">
        <f t="shared" si="9"/>
        <v>17</v>
      </c>
      <c r="M23" s="126">
        <f t="shared" si="10"/>
        <v>1573</v>
      </c>
      <c r="N23" s="127">
        <v>1356</v>
      </c>
      <c r="O23" s="127">
        <v>87</v>
      </c>
      <c r="P23" s="127">
        <v>5</v>
      </c>
      <c r="Q23" s="127">
        <v>122</v>
      </c>
      <c r="R23" s="127">
        <v>3</v>
      </c>
      <c r="S23" s="126">
        <f t="shared" si="11"/>
        <v>1887</v>
      </c>
      <c r="T23" s="127">
        <v>1686</v>
      </c>
      <c r="U23" s="127">
        <v>90</v>
      </c>
      <c r="V23" s="127">
        <v>9</v>
      </c>
      <c r="W23" s="127">
        <v>99</v>
      </c>
      <c r="X23" s="127">
        <v>3</v>
      </c>
      <c r="Y23" s="126">
        <f t="shared" si="2"/>
        <v>3188</v>
      </c>
      <c r="Z23" s="127">
        <v>2436</v>
      </c>
      <c r="AA23" s="127">
        <v>283</v>
      </c>
      <c r="AB23" s="127">
        <v>15</v>
      </c>
      <c r="AC23" s="127">
        <v>449</v>
      </c>
      <c r="AD23" s="127">
        <v>5</v>
      </c>
      <c r="AE23" s="126">
        <f t="shared" si="3"/>
        <v>3187</v>
      </c>
      <c r="AF23" s="127">
        <v>2435</v>
      </c>
      <c r="AG23" s="127">
        <v>283</v>
      </c>
      <c r="AH23" s="127">
        <v>14</v>
      </c>
      <c r="AI23" s="127">
        <v>449</v>
      </c>
      <c r="AJ23" s="127">
        <v>6</v>
      </c>
    </row>
    <row r="24" ht="39.6" spans="1:36">
      <c r="A24" s="36" t="s">
        <v>39</v>
      </c>
      <c r="B24" s="37">
        <v>501505</v>
      </c>
      <c r="C24" s="87">
        <v>150601</v>
      </c>
      <c r="D24" s="88" t="s">
        <v>176</v>
      </c>
      <c r="E24" s="87">
        <v>3</v>
      </c>
      <c r="F24" s="89" t="s">
        <v>275</v>
      </c>
      <c r="G24" s="114">
        <f t="shared" si="4"/>
        <v>1425</v>
      </c>
      <c r="H24" s="115">
        <f t="shared" si="5"/>
        <v>1332</v>
      </c>
      <c r="I24" s="115">
        <f t="shared" si="6"/>
        <v>32</v>
      </c>
      <c r="J24" s="115">
        <f t="shared" si="7"/>
        <v>3</v>
      </c>
      <c r="K24" s="115">
        <f t="shared" si="8"/>
        <v>58</v>
      </c>
      <c r="L24" s="115">
        <f t="shared" si="9"/>
        <v>0</v>
      </c>
      <c r="M24" s="126">
        <f t="shared" si="10"/>
        <v>446</v>
      </c>
      <c r="N24" s="127">
        <v>418</v>
      </c>
      <c r="O24" s="127">
        <v>6</v>
      </c>
      <c r="P24" s="127">
        <v>1</v>
      </c>
      <c r="Q24" s="127">
        <v>21</v>
      </c>
      <c r="R24" s="127">
        <v>0</v>
      </c>
      <c r="S24" s="126">
        <f t="shared" si="11"/>
        <v>329</v>
      </c>
      <c r="T24" s="127">
        <v>314</v>
      </c>
      <c r="U24" s="127">
        <v>4</v>
      </c>
      <c r="V24" s="127">
        <v>0</v>
      </c>
      <c r="W24" s="127">
        <v>11</v>
      </c>
      <c r="X24" s="127">
        <v>0</v>
      </c>
      <c r="Y24" s="126">
        <f t="shared" si="2"/>
        <v>325</v>
      </c>
      <c r="Z24" s="127">
        <v>300</v>
      </c>
      <c r="AA24" s="127">
        <v>11</v>
      </c>
      <c r="AB24" s="127">
        <v>1</v>
      </c>
      <c r="AC24" s="127">
        <v>13</v>
      </c>
      <c r="AD24" s="127">
        <v>0</v>
      </c>
      <c r="AE24" s="126">
        <f t="shared" si="3"/>
        <v>325</v>
      </c>
      <c r="AF24" s="127">
        <v>300</v>
      </c>
      <c r="AG24" s="127">
        <v>11</v>
      </c>
      <c r="AH24" s="127">
        <v>1</v>
      </c>
      <c r="AI24" s="127">
        <v>13</v>
      </c>
      <c r="AJ24" s="127">
        <v>0</v>
      </c>
    </row>
    <row r="25" ht="39.6" spans="1:36">
      <c r="A25" s="36" t="s">
        <v>23</v>
      </c>
      <c r="B25" s="37">
        <v>501411</v>
      </c>
      <c r="C25" s="87">
        <v>141101</v>
      </c>
      <c r="D25" s="88" t="s">
        <v>48</v>
      </c>
      <c r="E25" s="87">
        <v>3</v>
      </c>
      <c r="F25" s="89" t="s">
        <v>275</v>
      </c>
      <c r="G25" s="114">
        <f t="shared" si="4"/>
        <v>2380</v>
      </c>
      <c r="H25" s="115">
        <f t="shared" si="5"/>
        <v>304</v>
      </c>
      <c r="I25" s="115">
        <f t="shared" si="6"/>
        <v>1818</v>
      </c>
      <c r="J25" s="115">
        <f t="shared" si="7"/>
        <v>7</v>
      </c>
      <c r="K25" s="115">
        <f t="shared" si="8"/>
        <v>240</v>
      </c>
      <c r="L25" s="115">
        <f t="shared" si="9"/>
        <v>11</v>
      </c>
      <c r="M25" s="126">
        <f t="shared" si="10"/>
        <v>513</v>
      </c>
      <c r="N25" s="127">
        <v>90</v>
      </c>
      <c r="O25" s="127">
        <v>361</v>
      </c>
      <c r="P25" s="127">
        <v>1</v>
      </c>
      <c r="Q25" s="127">
        <v>61</v>
      </c>
      <c r="R25" s="127">
        <v>0</v>
      </c>
      <c r="S25" s="126">
        <f t="shared" si="11"/>
        <v>531</v>
      </c>
      <c r="T25" s="127">
        <v>86</v>
      </c>
      <c r="U25" s="127">
        <v>381</v>
      </c>
      <c r="V25" s="127">
        <v>2</v>
      </c>
      <c r="W25" s="127">
        <v>61</v>
      </c>
      <c r="X25" s="127">
        <v>1</v>
      </c>
      <c r="Y25" s="126">
        <f t="shared" si="2"/>
        <v>668</v>
      </c>
      <c r="Z25" s="127">
        <v>64</v>
      </c>
      <c r="AA25" s="127">
        <v>538</v>
      </c>
      <c r="AB25" s="127">
        <v>2</v>
      </c>
      <c r="AC25" s="127">
        <v>59</v>
      </c>
      <c r="AD25" s="127">
        <v>5</v>
      </c>
      <c r="AE25" s="126">
        <f t="shared" si="3"/>
        <v>668</v>
      </c>
      <c r="AF25" s="127">
        <v>64</v>
      </c>
      <c r="AG25" s="127">
        <v>538</v>
      </c>
      <c r="AH25" s="127">
        <v>2</v>
      </c>
      <c r="AI25" s="127">
        <v>59</v>
      </c>
      <c r="AJ25" s="127">
        <v>5</v>
      </c>
    </row>
    <row r="26" ht="39.6" spans="1:36">
      <c r="A26" s="36" t="s">
        <v>23</v>
      </c>
      <c r="B26" s="37">
        <v>501701</v>
      </c>
      <c r="C26" s="87">
        <v>170101</v>
      </c>
      <c r="D26" s="88" t="s">
        <v>53</v>
      </c>
      <c r="E26" s="87">
        <v>3</v>
      </c>
      <c r="F26" s="89" t="s">
        <v>275</v>
      </c>
      <c r="G26" s="114">
        <f t="shared" si="4"/>
        <v>14797</v>
      </c>
      <c r="H26" s="115">
        <f t="shared" si="5"/>
        <v>270</v>
      </c>
      <c r="I26" s="115">
        <f t="shared" si="6"/>
        <v>11836</v>
      </c>
      <c r="J26" s="115">
        <f t="shared" si="7"/>
        <v>2</v>
      </c>
      <c r="K26" s="115">
        <f t="shared" si="8"/>
        <v>2681</v>
      </c>
      <c r="L26" s="115">
        <f t="shared" si="9"/>
        <v>8</v>
      </c>
      <c r="M26" s="126">
        <f t="shared" si="10"/>
        <v>1225</v>
      </c>
      <c r="N26" s="127">
        <v>61</v>
      </c>
      <c r="O26" s="127">
        <v>1052</v>
      </c>
      <c r="P26" s="127">
        <v>0</v>
      </c>
      <c r="Q26" s="127">
        <v>112</v>
      </c>
      <c r="R26" s="127">
        <v>0</v>
      </c>
      <c r="S26" s="126">
        <f t="shared" si="11"/>
        <v>1260</v>
      </c>
      <c r="T26" s="127">
        <v>61</v>
      </c>
      <c r="U26" s="127">
        <v>1096</v>
      </c>
      <c r="V26" s="127">
        <v>0</v>
      </c>
      <c r="W26" s="127">
        <v>101</v>
      </c>
      <c r="X26" s="127">
        <v>2</v>
      </c>
      <c r="Y26" s="126">
        <f t="shared" si="2"/>
        <v>6158</v>
      </c>
      <c r="Z26" s="127">
        <v>105</v>
      </c>
      <c r="AA26" s="127">
        <v>4814</v>
      </c>
      <c r="AB26" s="127">
        <v>2</v>
      </c>
      <c r="AC26" s="127">
        <v>1234</v>
      </c>
      <c r="AD26" s="127">
        <v>3</v>
      </c>
      <c r="AE26" s="126">
        <f t="shared" si="3"/>
        <v>6154</v>
      </c>
      <c r="AF26" s="127">
        <v>43</v>
      </c>
      <c r="AG26" s="127">
        <v>4874</v>
      </c>
      <c r="AH26" s="127">
        <v>0</v>
      </c>
      <c r="AI26" s="127">
        <v>1234</v>
      </c>
      <c r="AJ26" s="127">
        <v>3</v>
      </c>
    </row>
    <row r="27" ht="39.6" spans="1:36">
      <c r="A27" s="36" t="s">
        <v>23</v>
      </c>
      <c r="B27" s="37">
        <v>501901</v>
      </c>
      <c r="C27" s="87">
        <v>190101</v>
      </c>
      <c r="D27" s="88" t="s">
        <v>57</v>
      </c>
      <c r="E27" s="87">
        <v>3</v>
      </c>
      <c r="F27" s="89" t="s">
        <v>275</v>
      </c>
      <c r="G27" s="114">
        <f t="shared" si="4"/>
        <v>5015</v>
      </c>
      <c r="H27" s="115">
        <f t="shared" si="5"/>
        <v>11</v>
      </c>
      <c r="I27" s="115">
        <f t="shared" si="6"/>
        <v>1580</v>
      </c>
      <c r="J27" s="115">
        <f t="shared" si="7"/>
        <v>1</v>
      </c>
      <c r="K27" s="115">
        <f t="shared" si="8"/>
        <v>3421</v>
      </c>
      <c r="L27" s="115">
        <f t="shared" si="9"/>
        <v>2</v>
      </c>
      <c r="M27" s="126">
        <f t="shared" si="10"/>
        <v>717</v>
      </c>
      <c r="N27" s="127">
        <v>0</v>
      </c>
      <c r="O27" s="127">
        <v>256</v>
      </c>
      <c r="P27" s="127">
        <v>0</v>
      </c>
      <c r="Q27" s="127">
        <v>461</v>
      </c>
      <c r="R27" s="127">
        <v>0</v>
      </c>
      <c r="S27" s="126">
        <f t="shared" si="11"/>
        <v>578</v>
      </c>
      <c r="T27" s="127">
        <v>5</v>
      </c>
      <c r="U27" s="127">
        <v>225</v>
      </c>
      <c r="V27" s="127">
        <v>0</v>
      </c>
      <c r="W27" s="127">
        <v>348</v>
      </c>
      <c r="X27" s="127">
        <v>0</v>
      </c>
      <c r="Y27" s="126">
        <f t="shared" si="2"/>
        <v>1860</v>
      </c>
      <c r="Z27" s="127">
        <v>3</v>
      </c>
      <c r="AA27" s="127">
        <v>549</v>
      </c>
      <c r="AB27" s="127">
        <v>1</v>
      </c>
      <c r="AC27" s="127">
        <v>1306</v>
      </c>
      <c r="AD27" s="127">
        <v>1</v>
      </c>
      <c r="AE27" s="126">
        <f t="shared" si="3"/>
        <v>1860</v>
      </c>
      <c r="AF27" s="127">
        <v>3</v>
      </c>
      <c r="AG27" s="127">
        <v>550</v>
      </c>
      <c r="AH27" s="127">
        <v>0</v>
      </c>
      <c r="AI27" s="127">
        <v>1306</v>
      </c>
      <c r="AJ27" s="127">
        <v>1</v>
      </c>
    </row>
    <row r="28" ht="39.6" spans="1:36">
      <c r="A28" s="36" t="s">
        <v>23</v>
      </c>
      <c r="B28" s="37">
        <v>501914</v>
      </c>
      <c r="C28" s="87">
        <v>191401</v>
      </c>
      <c r="D28" s="88" t="s">
        <v>59</v>
      </c>
      <c r="E28" s="87">
        <v>3</v>
      </c>
      <c r="F28" s="89" t="s">
        <v>275</v>
      </c>
      <c r="G28" s="114">
        <f t="shared" si="4"/>
        <v>1351</v>
      </c>
      <c r="H28" s="115">
        <f t="shared" si="5"/>
        <v>7</v>
      </c>
      <c r="I28" s="115">
        <f t="shared" si="6"/>
        <v>592</v>
      </c>
      <c r="J28" s="115">
        <f t="shared" si="7"/>
        <v>2</v>
      </c>
      <c r="K28" s="115">
        <f t="shared" si="8"/>
        <v>750</v>
      </c>
      <c r="L28" s="115">
        <f t="shared" si="9"/>
        <v>0</v>
      </c>
      <c r="M28" s="126">
        <f t="shared" si="10"/>
        <v>312</v>
      </c>
      <c r="N28" s="127">
        <v>1</v>
      </c>
      <c r="O28" s="127">
        <v>143</v>
      </c>
      <c r="P28" s="127">
        <v>1</v>
      </c>
      <c r="Q28" s="127">
        <v>167</v>
      </c>
      <c r="R28" s="127">
        <v>0</v>
      </c>
      <c r="S28" s="126">
        <f t="shared" si="11"/>
        <v>313</v>
      </c>
      <c r="T28" s="127">
        <v>2</v>
      </c>
      <c r="U28" s="127">
        <v>129</v>
      </c>
      <c r="V28" s="127">
        <v>0</v>
      </c>
      <c r="W28" s="127">
        <v>182</v>
      </c>
      <c r="X28" s="127">
        <v>0</v>
      </c>
      <c r="Y28" s="126">
        <f t="shared" si="2"/>
        <v>413</v>
      </c>
      <c r="Z28" s="127">
        <v>2</v>
      </c>
      <c r="AA28" s="127">
        <v>160</v>
      </c>
      <c r="AB28" s="127">
        <v>1</v>
      </c>
      <c r="AC28" s="127">
        <v>250</v>
      </c>
      <c r="AD28" s="127">
        <v>0</v>
      </c>
      <c r="AE28" s="126">
        <f t="shared" si="3"/>
        <v>313</v>
      </c>
      <c r="AF28" s="127">
        <v>2</v>
      </c>
      <c r="AG28" s="127">
        <v>160</v>
      </c>
      <c r="AH28" s="127">
        <v>0</v>
      </c>
      <c r="AI28" s="127">
        <v>151</v>
      </c>
      <c r="AJ28" s="127">
        <v>0</v>
      </c>
    </row>
    <row r="29" ht="39.6" spans="1:36">
      <c r="A29" s="36" t="s">
        <v>23</v>
      </c>
      <c r="B29" s="37">
        <v>502003</v>
      </c>
      <c r="C29" s="87">
        <v>200301</v>
      </c>
      <c r="D29" s="88" t="s">
        <v>60</v>
      </c>
      <c r="E29" s="87">
        <v>3</v>
      </c>
      <c r="F29" s="89" t="s">
        <v>275</v>
      </c>
      <c r="G29" s="114">
        <f t="shared" si="4"/>
        <v>3783</v>
      </c>
      <c r="H29" s="115">
        <f t="shared" si="5"/>
        <v>204</v>
      </c>
      <c r="I29" s="115">
        <f t="shared" si="6"/>
        <v>2479</v>
      </c>
      <c r="J29" s="115">
        <f t="shared" si="7"/>
        <v>66</v>
      </c>
      <c r="K29" s="115">
        <f t="shared" si="8"/>
        <v>953</v>
      </c>
      <c r="L29" s="115">
        <f t="shared" si="9"/>
        <v>81</v>
      </c>
      <c r="M29" s="126">
        <f t="shared" si="10"/>
        <v>183</v>
      </c>
      <c r="N29" s="127">
        <v>1</v>
      </c>
      <c r="O29" s="127">
        <v>126</v>
      </c>
      <c r="P29" s="127">
        <v>0</v>
      </c>
      <c r="Q29" s="127">
        <v>49</v>
      </c>
      <c r="R29" s="127">
        <v>7</v>
      </c>
      <c r="S29" s="126">
        <f t="shared" si="11"/>
        <v>277</v>
      </c>
      <c r="T29" s="127">
        <v>3</v>
      </c>
      <c r="U29" s="127">
        <v>192</v>
      </c>
      <c r="V29" s="127">
        <v>0</v>
      </c>
      <c r="W29" s="127">
        <v>74</v>
      </c>
      <c r="X29" s="127">
        <v>8</v>
      </c>
      <c r="Y29" s="126">
        <f t="shared" si="2"/>
        <v>1661</v>
      </c>
      <c r="Z29" s="127">
        <v>99</v>
      </c>
      <c r="AA29" s="127">
        <v>1081</v>
      </c>
      <c r="AB29" s="127">
        <v>33</v>
      </c>
      <c r="AC29" s="127">
        <v>415</v>
      </c>
      <c r="AD29" s="127">
        <v>33</v>
      </c>
      <c r="AE29" s="126">
        <f t="shared" si="3"/>
        <v>1662</v>
      </c>
      <c r="AF29" s="127">
        <v>101</v>
      </c>
      <c r="AG29" s="127">
        <v>1080</v>
      </c>
      <c r="AH29" s="127">
        <v>33</v>
      </c>
      <c r="AI29" s="127">
        <v>415</v>
      </c>
      <c r="AJ29" s="127">
        <v>33</v>
      </c>
    </row>
    <row r="30" ht="39.6" spans="1:36">
      <c r="A30" s="36" t="s">
        <v>23</v>
      </c>
      <c r="B30" s="37">
        <v>502004</v>
      </c>
      <c r="C30" s="87">
        <v>200401</v>
      </c>
      <c r="D30" s="88" t="s">
        <v>61</v>
      </c>
      <c r="E30" s="87">
        <v>3</v>
      </c>
      <c r="F30" s="89" t="s">
        <v>275</v>
      </c>
      <c r="G30" s="114">
        <f t="shared" si="4"/>
        <v>3892</v>
      </c>
      <c r="H30" s="115">
        <f t="shared" si="5"/>
        <v>53</v>
      </c>
      <c r="I30" s="115">
        <f t="shared" si="6"/>
        <v>1817</v>
      </c>
      <c r="J30" s="115">
        <f t="shared" si="7"/>
        <v>5</v>
      </c>
      <c r="K30" s="115">
        <f t="shared" si="8"/>
        <v>1995</v>
      </c>
      <c r="L30" s="115">
        <f t="shared" si="9"/>
        <v>22</v>
      </c>
      <c r="M30" s="126">
        <f t="shared" si="10"/>
        <v>528</v>
      </c>
      <c r="N30" s="127">
        <v>7</v>
      </c>
      <c r="O30" s="127">
        <v>300</v>
      </c>
      <c r="P30" s="127">
        <v>1</v>
      </c>
      <c r="Q30" s="127">
        <v>219</v>
      </c>
      <c r="R30" s="127">
        <v>1</v>
      </c>
      <c r="S30" s="126">
        <f t="shared" si="11"/>
        <v>492</v>
      </c>
      <c r="T30" s="127">
        <v>4</v>
      </c>
      <c r="U30" s="127">
        <v>284</v>
      </c>
      <c r="V30" s="127">
        <v>0</v>
      </c>
      <c r="W30" s="127">
        <v>200</v>
      </c>
      <c r="X30" s="127">
        <v>4</v>
      </c>
      <c r="Y30" s="126">
        <f t="shared" si="2"/>
        <v>1437</v>
      </c>
      <c r="Z30" s="127">
        <v>20</v>
      </c>
      <c r="AA30" s="127">
        <v>617</v>
      </c>
      <c r="AB30" s="127">
        <v>2</v>
      </c>
      <c r="AC30" s="127">
        <v>789</v>
      </c>
      <c r="AD30" s="127">
        <v>9</v>
      </c>
      <c r="AE30" s="126">
        <f t="shared" si="3"/>
        <v>1435</v>
      </c>
      <c r="AF30" s="127">
        <v>22</v>
      </c>
      <c r="AG30" s="127">
        <v>616</v>
      </c>
      <c r="AH30" s="127">
        <v>2</v>
      </c>
      <c r="AI30" s="127">
        <v>787</v>
      </c>
      <c r="AJ30" s="127">
        <v>8</v>
      </c>
    </row>
    <row r="31" ht="39.6" spans="1:36">
      <c r="A31" s="36" t="s">
        <v>23</v>
      </c>
      <c r="B31" s="37">
        <v>502101</v>
      </c>
      <c r="C31" s="87">
        <v>210101</v>
      </c>
      <c r="D31" s="88" t="s">
        <v>62</v>
      </c>
      <c r="E31" s="87">
        <v>3</v>
      </c>
      <c r="F31" s="89" t="s">
        <v>275</v>
      </c>
      <c r="G31" s="114">
        <f t="shared" si="4"/>
        <v>5109</v>
      </c>
      <c r="H31" s="115">
        <f t="shared" si="5"/>
        <v>1213</v>
      </c>
      <c r="I31" s="115">
        <f t="shared" si="6"/>
        <v>3685</v>
      </c>
      <c r="J31" s="115">
        <f t="shared" si="7"/>
        <v>9</v>
      </c>
      <c r="K31" s="115">
        <f t="shared" si="8"/>
        <v>196</v>
      </c>
      <c r="L31" s="115">
        <f t="shared" si="9"/>
        <v>6</v>
      </c>
      <c r="M31" s="126">
        <f t="shared" si="10"/>
        <v>1063</v>
      </c>
      <c r="N31" s="127">
        <v>280</v>
      </c>
      <c r="O31" s="127">
        <v>753</v>
      </c>
      <c r="P31" s="127">
        <v>1</v>
      </c>
      <c r="Q31" s="127">
        <v>29</v>
      </c>
      <c r="R31" s="127">
        <v>0</v>
      </c>
      <c r="S31" s="126">
        <f t="shared" si="11"/>
        <v>1419</v>
      </c>
      <c r="T31" s="127">
        <v>351</v>
      </c>
      <c r="U31" s="127">
        <v>994</v>
      </c>
      <c r="V31" s="127">
        <v>4</v>
      </c>
      <c r="W31" s="127">
        <v>68</v>
      </c>
      <c r="X31" s="127">
        <v>2</v>
      </c>
      <c r="Y31" s="126">
        <f t="shared" si="2"/>
        <v>1314</v>
      </c>
      <c r="Z31" s="127">
        <v>291</v>
      </c>
      <c r="AA31" s="127">
        <v>969</v>
      </c>
      <c r="AB31" s="127">
        <v>2</v>
      </c>
      <c r="AC31" s="127">
        <v>50</v>
      </c>
      <c r="AD31" s="127">
        <v>2</v>
      </c>
      <c r="AE31" s="126">
        <f t="shared" si="3"/>
        <v>1313</v>
      </c>
      <c r="AF31" s="127">
        <v>291</v>
      </c>
      <c r="AG31" s="127">
        <v>969</v>
      </c>
      <c r="AH31" s="127">
        <v>2</v>
      </c>
      <c r="AI31" s="127">
        <v>49</v>
      </c>
      <c r="AJ31" s="127">
        <v>2</v>
      </c>
    </row>
    <row r="32" ht="39.6" spans="1:36">
      <c r="A32" s="36" t="s">
        <v>23</v>
      </c>
      <c r="B32" s="37">
        <v>502102</v>
      </c>
      <c r="C32" s="87">
        <v>210102</v>
      </c>
      <c r="D32" s="88" t="s">
        <v>63</v>
      </c>
      <c r="E32" s="87">
        <v>3</v>
      </c>
      <c r="F32" s="89" t="s">
        <v>275</v>
      </c>
      <c r="G32" s="114">
        <f t="shared" si="4"/>
        <v>4190</v>
      </c>
      <c r="H32" s="115">
        <f t="shared" si="5"/>
        <v>870</v>
      </c>
      <c r="I32" s="115">
        <f t="shared" si="6"/>
        <v>2960</v>
      </c>
      <c r="J32" s="115">
        <f t="shared" si="7"/>
        <v>13</v>
      </c>
      <c r="K32" s="115">
        <f t="shared" si="8"/>
        <v>338</v>
      </c>
      <c r="L32" s="115">
        <f t="shared" si="9"/>
        <v>9</v>
      </c>
      <c r="M32" s="126">
        <f t="shared" si="10"/>
        <v>999</v>
      </c>
      <c r="N32" s="127">
        <v>262</v>
      </c>
      <c r="O32" s="127">
        <v>704</v>
      </c>
      <c r="P32" s="127">
        <v>3</v>
      </c>
      <c r="Q32" s="127">
        <v>29</v>
      </c>
      <c r="R32" s="127">
        <v>1</v>
      </c>
      <c r="S32" s="126">
        <f t="shared" si="11"/>
        <v>1001</v>
      </c>
      <c r="T32" s="127">
        <v>277</v>
      </c>
      <c r="U32" s="127">
        <v>686</v>
      </c>
      <c r="V32" s="127">
        <v>3</v>
      </c>
      <c r="W32" s="127">
        <v>33</v>
      </c>
      <c r="X32" s="127">
        <v>2</v>
      </c>
      <c r="Y32" s="126">
        <f t="shared" si="2"/>
        <v>1190</v>
      </c>
      <c r="Z32" s="127">
        <v>221</v>
      </c>
      <c r="AA32" s="127">
        <v>930</v>
      </c>
      <c r="AB32" s="127">
        <v>2</v>
      </c>
      <c r="AC32" s="127">
        <v>36</v>
      </c>
      <c r="AD32" s="127">
        <v>1</v>
      </c>
      <c r="AE32" s="126">
        <f t="shared" si="3"/>
        <v>1000</v>
      </c>
      <c r="AF32" s="127">
        <v>110</v>
      </c>
      <c r="AG32" s="127">
        <v>640</v>
      </c>
      <c r="AH32" s="127">
        <v>5</v>
      </c>
      <c r="AI32" s="127">
        <v>240</v>
      </c>
      <c r="AJ32" s="127">
        <v>5</v>
      </c>
    </row>
    <row r="33" ht="39.6" spans="1:36">
      <c r="A33" s="36" t="s">
        <v>23</v>
      </c>
      <c r="B33" s="37">
        <v>502115</v>
      </c>
      <c r="C33" s="87">
        <v>210115</v>
      </c>
      <c r="D33" s="88" t="s">
        <v>179</v>
      </c>
      <c r="E33" s="87">
        <v>3</v>
      </c>
      <c r="F33" s="89" t="s">
        <v>275</v>
      </c>
      <c r="G33" s="114">
        <f t="shared" si="4"/>
        <v>98</v>
      </c>
      <c r="H33" s="115">
        <f t="shared" si="5"/>
        <v>20</v>
      </c>
      <c r="I33" s="115">
        <f t="shared" si="6"/>
        <v>75</v>
      </c>
      <c r="J33" s="115">
        <f t="shared" si="7"/>
        <v>0</v>
      </c>
      <c r="K33" s="115">
        <f t="shared" si="8"/>
        <v>2</v>
      </c>
      <c r="L33" s="115">
        <f t="shared" si="9"/>
        <v>1</v>
      </c>
      <c r="M33" s="126">
        <f t="shared" si="10"/>
        <v>20</v>
      </c>
      <c r="N33" s="127">
        <v>4</v>
      </c>
      <c r="O33" s="127">
        <v>16</v>
      </c>
      <c r="P33" s="127">
        <v>0</v>
      </c>
      <c r="Q33" s="127">
        <v>0</v>
      </c>
      <c r="R33" s="127">
        <v>0</v>
      </c>
      <c r="S33" s="126">
        <f t="shared" si="11"/>
        <v>10</v>
      </c>
      <c r="T33" s="127">
        <v>4</v>
      </c>
      <c r="U33" s="127">
        <v>6</v>
      </c>
      <c r="V33" s="127">
        <v>0</v>
      </c>
      <c r="W33" s="127">
        <v>0</v>
      </c>
      <c r="X33" s="127">
        <v>0</v>
      </c>
      <c r="Y33" s="126">
        <f t="shared" si="2"/>
        <v>34</v>
      </c>
      <c r="Z33" s="127">
        <v>6</v>
      </c>
      <c r="AA33" s="127">
        <v>26</v>
      </c>
      <c r="AB33" s="127">
        <v>0</v>
      </c>
      <c r="AC33" s="127">
        <v>1</v>
      </c>
      <c r="AD33" s="127">
        <v>1</v>
      </c>
      <c r="AE33" s="126">
        <f t="shared" si="3"/>
        <v>34</v>
      </c>
      <c r="AF33" s="127">
        <v>6</v>
      </c>
      <c r="AG33" s="127">
        <v>27</v>
      </c>
      <c r="AH33" s="127">
        <v>0</v>
      </c>
      <c r="AI33" s="127">
        <v>1</v>
      </c>
      <c r="AJ33" s="127">
        <v>0</v>
      </c>
    </row>
    <row r="34" ht="39.6" spans="1:36">
      <c r="A34" s="36" t="s">
        <v>23</v>
      </c>
      <c r="B34" s="37">
        <v>502201</v>
      </c>
      <c r="C34" s="87">
        <v>220101</v>
      </c>
      <c r="D34" s="88" t="s">
        <v>65</v>
      </c>
      <c r="E34" s="87">
        <v>3</v>
      </c>
      <c r="F34" s="89" t="s">
        <v>275</v>
      </c>
      <c r="G34" s="114">
        <f t="shared" si="4"/>
        <v>668</v>
      </c>
      <c r="H34" s="115">
        <f t="shared" si="5"/>
        <v>4</v>
      </c>
      <c r="I34" s="115">
        <f t="shared" si="6"/>
        <v>652</v>
      </c>
      <c r="J34" s="115">
        <f t="shared" si="7"/>
        <v>2</v>
      </c>
      <c r="K34" s="115">
        <f t="shared" si="8"/>
        <v>10</v>
      </c>
      <c r="L34" s="115">
        <f t="shared" si="9"/>
        <v>0</v>
      </c>
      <c r="M34" s="126">
        <f t="shared" si="10"/>
        <v>172</v>
      </c>
      <c r="N34" s="127">
        <v>1</v>
      </c>
      <c r="O34" s="127">
        <v>169</v>
      </c>
      <c r="P34" s="127">
        <v>0</v>
      </c>
      <c r="Q34" s="127">
        <v>2</v>
      </c>
      <c r="R34" s="127">
        <v>0</v>
      </c>
      <c r="S34" s="126">
        <f t="shared" si="11"/>
        <v>166</v>
      </c>
      <c r="T34" s="127">
        <v>1</v>
      </c>
      <c r="U34" s="127">
        <v>163</v>
      </c>
      <c r="V34" s="127">
        <v>0</v>
      </c>
      <c r="W34" s="127">
        <v>2</v>
      </c>
      <c r="X34" s="127">
        <v>0</v>
      </c>
      <c r="Y34" s="126">
        <f t="shared" si="2"/>
        <v>165</v>
      </c>
      <c r="Z34" s="127">
        <v>1</v>
      </c>
      <c r="AA34" s="127">
        <v>160</v>
      </c>
      <c r="AB34" s="127">
        <v>1</v>
      </c>
      <c r="AC34" s="127">
        <v>3</v>
      </c>
      <c r="AD34" s="127">
        <v>0</v>
      </c>
      <c r="AE34" s="126">
        <f t="shared" si="3"/>
        <v>165</v>
      </c>
      <c r="AF34" s="127">
        <v>1</v>
      </c>
      <c r="AG34" s="127">
        <v>160</v>
      </c>
      <c r="AH34" s="127">
        <v>1</v>
      </c>
      <c r="AI34" s="127">
        <v>3</v>
      </c>
      <c r="AJ34" s="127">
        <v>0</v>
      </c>
    </row>
    <row r="35" ht="39.6" spans="1:36">
      <c r="A35" s="36" t="s">
        <v>23</v>
      </c>
      <c r="B35" s="37">
        <v>502301</v>
      </c>
      <c r="C35" s="87">
        <v>230101</v>
      </c>
      <c r="D35" s="88" t="s">
        <v>66</v>
      </c>
      <c r="E35" s="87">
        <v>3</v>
      </c>
      <c r="F35" s="89" t="s">
        <v>275</v>
      </c>
      <c r="G35" s="114">
        <f t="shared" si="4"/>
        <v>1533</v>
      </c>
      <c r="H35" s="115">
        <f t="shared" si="5"/>
        <v>1147</v>
      </c>
      <c r="I35" s="115">
        <f t="shared" si="6"/>
        <v>31</v>
      </c>
      <c r="J35" s="115">
        <f t="shared" si="7"/>
        <v>8</v>
      </c>
      <c r="K35" s="115">
        <f t="shared" si="8"/>
        <v>346</v>
      </c>
      <c r="L35" s="115">
        <f t="shared" si="9"/>
        <v>1</v>
      </c>
      <c r="M35" s="126">
        <f t="shared" si="10"/>
        <v>302</v>
      </c>
      <c r="N35" s="127">
        <v>215</v>
      </c>
      <c r="O35" s="127">
        <v>6</v>
      </c>
      <c r="P35" s="127">
        <v>1</v>
      </c>
      <c r="Q35" s="127">
        <v>80</v>
      </c>
      <c r="R35" s="127">
        <v>0</v>
      </c>
      <c r="S35" s="126">
        <f t="shared" si="11"/>
        <v>298</v>
      </c>
      <c r="T35" s="127">
        <v>217</v>
      </c>
      <c r="U35" s="127">
        <v>2</v>
      </c>
      <c r="V35" s="127">
        <v>2</v>
      </c>
      <c r="W35" s="127">
        <v>77</v>
      </c>
      <c r="X35" s="127">
        <v>0</v>
      </c>
      <c r="Y35" s="126">
        <f t="shared" si="2"/>
        <v>633</v>
      </c>
      <c r="Z35" s="127">
        <v>503</v>
      </c>
      <c r="AA35" s="127">
        <v>13</v>
      </c>
      <c r="AB35" s="127">
        <v>2</v>
      </c>
      <c r="AC35" s="127">
        <v>115</v>
      </c>
      <c r="AD35" s="127">
        <v>0</v>
      </c>
      <c r="AE35" s="126">
        <f t="shared" si="3"/>
        <v>300</v>
      </c>
      <c r="AF35" s="127">
        <v>212</v>
      </c>
      <c r="AG35" s="127">
        <v>10</v>
      </c>
      <c r="AH35" s="127">
        <v>3</v>
      </c>
      <c r="AI35" s="127">
        <v>74</v>
      </c>
      <c r="AJ35" s="127">
        <v>1</v>
      </c>
    </row>
    <row r="36" ht="39.6" spans="1:36">
      <c r="A36" s="36" t="s">
        <v>23</v>
      </c>
      <c r="B36" s="37">
        <v>502401</v>
      </c>
      <c r="C36" s="87">
        <v>240101</v>
      </c>
      <c r="D36" s="88" t="s">
        <v>67</v>
      </c>
      <c r="E36" s="87">
        <v>3</v>
      </c>
      <c r="F36" s="89" t="s">
        <v>275</v>
      </c>
      <c r="G36" s="114">
        <f t="shared" si="4"/>
        <v>2283</v>
      </c>
      <c r="H36" s="115">
        <f t="shared" si="5"/>
        <v>144</v>
      </c>
      <c r="I36" s="115">
        <f t="shared" si="6"/>
        <v>1755</v>
      </c>
      <c r="J36" s="115">
        <f t="shared" si="7"/>
        <v>0</v>
      </c>
      <c r="K36" s="115">
        <f t="shared" si="8"/>
        <v>384</v>
      </c>
      <c r="L36" s="115">
        <f t="shared" si="9"/>
        <v>0</v>
      </c>
      <c r="M36" s="126">
        <f t="shared" si="10"/>
        <v>515</v>
      </c>
      <c r="N36" s="127">
        <v>2</v>
      </c>
      <c r="O36" s="127">
        <v>422</v>
      </c>
      <c r="P36" s="127">
        <v>0</v>
      </c>
      <c r="Q36" s="127">
        <v>91</v>
      </c>
      <c r="R36" s="127">
        <v>0</v>
      </c>
      <c r="S36" s="126">
        <f t="shared" si="11"/>
        <v>581</v>
      </c>
      <c r="T36" s="127">
        <v>1</v>
      </c>
      <c r="U36" s="127">
        <v>452</v>
      </c>
      <c r="V36" s="127">
        <v>0</v>
      </c>
      <c r="W36" s="127">
        <v>128</v>
      </c>
      <c r="X36" s="127">
        <v>0</v>
      </c>
      <c r="Y36" s="126">
        <f t="shared" si="2"/>
        <v>594</v>
      </c>
      <c r="Z36" s="127">
        <v>5</v>
      </c>
      <c r="AA36" s="127">
        <v>428</v>
      </c>
      <c r="AB36" s="127">
        <v>0</v>
      </c>
      <c r="AC36" s="127">
        <v>161</v>
      </c>
      <c r="AD36" s="127">
        <v>0</v>
      </c>
      <c r="AE36" s="126">
        <f t="shared" si="3"/>
        <v>593</v>
      </c>
      <c r="AF36" s="127">
        <v>136</v>
      </c>
      <c r="AG36" s="127">
        <v>453</v>
      </c>
      <c r="AH36" s="127">
        <v>0</v>
      </c>
      <c r="AI36" s="127">
        <v>4</v>
      </c>
      <c r="AJ36" s="127">
        <v>0</v>
      </c>
    </row>
    <row r="37" ht="39.6" spans="1:36">
      <c r="A37" s="36" t="s">
        <v>23</v>
      </c>
      <c r="B37" s="37">
        <v>506201</v>
      </c>
      <c r="C37" s="87">
        <v>260301</v>
      </c>
      <c r="D37" s="88" t="s">
        <v>69</v>
      </c>
      <c r="E37" s="87">
        <v>3</v>
      </c>
      <c r="F37" s="89" t="s">
        <v>275</v>
      </c>
      <c r="G37" s="114">
        <f t="shared" si="4"/>
        <v>1213</v>
      </c>
      <c r="H37" s="115">
        <f t="shared" si="5"/>
        <v>1131</v>
      </c>
      <c r="I37" s="115">
        <f t="shared" si="6"/>
        <v>39</v>
      </c>
      <c r="J37" s="115">
        <f t="shared" si="7"/>
        <v>9</v>
      </c>
      <c r="K37" s="115">
        <f t="shared" si="8"/>
        <v>24</v>
      </c>
      <c r="L37" s="115">
        <f t="shared" si="9"/>
        <v>10</v>
      </c>
      <c r="M37" s="126">
        <f t="shared" si="10"/>
        <v>113</v>
      </c>
      <c r="N37" s="127">
        <v>106</v>
      </c>
      <c r="O37" s="127">
        <v>4</v>
      </c>
      <c r="P37" s="127">
        <v>0</v>
      </c>
      <c r="Q37" s="127">
        <v>3</v>
      </c>
      <c r="R37" s="127">
        <v>0</v>
      </c>
      <c r="S37" s="126">
        <f t="shared" si="11"/>
        <v>228</v>
      </c>
      <c r="T37" s="127">
        <v>221</v>
      </c>
      <c r="U37" s="127">
        <v>4</v>
      </c>
      <c r="V37" s="127">
        <v>0</v>
      </c>
      <c r="W37" s="127">
        <v>3</v>
      </c>
      <c r="X37" s="127">
        <v>0</v>
      </c>
      <c r="Y37" s="126">
        <f t="shared" si="2"/>
        <v>437</v>
      </c>
      <c r="Z37" s="127">
        <v>403</v>
      </c>
      <c r="AA37" s="127">
        <v>15</v>
      </c>
      <c r="AB37" s="127">
        <v>5</v>
      </c>
      <c r="AC37" s="127">
        <v>9</v>
      </c>
      <c r="AD37" s="127">
        <v>5</v>
      </c>
      <c r="AE37" s="126">
        <f t="shared" si="3"/>
        <v>435</v>
      </c>
      <c r="AF37" s="127">
        <v>401</v>
      </c>
      <c r="AG37" s="127">
        <v>16</v>
      </c>
      <c r="AH37" s="127">
        <v>4</v>
      </c>
      <c r="AI37" s="127">
        <v>9</v>
      </c>
      <c r="AJ37" s="127">
        <v>5</v>
      </c>
    </row>
    <row r="38" ht="39.6" spans="1:36">
      <c r="A38" s="36" t="s">
        <v>39</v>
      </c>
      <c r="B38" s="37">
        <v>506202</v>
      </c>
      <c r="C38" s="87">
        <v>260401</v>
      </c>
      <c r="D38" s="88" t="s">
        <v>70</v>
      </c>
      <c r="E38" s="87">
        <v>3</v>
      </c>
      <c r="F38" s="89" t="s">
        <v>275</v>
      </c>
      <c r="G38" s="114">
        <f t="shared" si="4"/>
        <v>420</v>
      </c>
      <c r="H38" s="115">
        <f t="shared" si="5"/>
        <v>366</v>
      </c>
      <c r="I38" s="115">
        <f t="shared" si="6"/>
        <v>21</v>
      </c>
      <c r="J38" s="115">
        <f t="shared" si="7"/>
        <v>2</v>
      </c>
      <c r="K38" s="115">
        <f t="shared" si="8"/>
        <v>29</v>
      </c>
      <c r="L38" s="115">
        <f t="shared" si="9"/>
        <v>2</v>
      </c>
      <c r="M38" s="126">
        <f t="shared" si="10"/>
        <v>97</v>
      </c>
      <c r="N38" s="127">
        <v>69</v>
      </c>
      <c r="O38" s="127">
        <v>5</v>
      </c>
      <c r="P38" s="127">
        <v>0</v>
      </c>
      <c r="Q38" s="127">
        <v>23</v>
      </c>
      <c r="R38" s="127">
        <v>0</v>
      </c>
      <c r="S38" s="126">
        <f t="shared" si="11"/>
        <v>88</v>
      </c>
      <c r="T38" s="127">
        <v>75</v>
      </c>
      <c r="U38" s="127">
        <v>11</v>
      </c>
      <c r="V38" s="127">
        <v>0</v>
      </c>
      <c r="W38" s="127">
        <v>2</v>
      </c>
      <c r="X38" s="127">
        <v>0</v>
      </c>
      <c r="Y38" s="126">
        <f t="shared" si="2"/>
        <v>118</v>
      </c>
      <c r="Z38" s="127">
        <v>111</v>
      </c>
      <c r="AA38" s="127">
        <v>3</v>
      </c>
      <c r="AB38" s="127">
        <v>1</v>
      </c>
      <c r="AC38" s="127">
        <v>2</v>
      </c>
      <c r="AD38" s="127">
        <v>1</v>
      </c>
      <c r="AE38" s="126">
        <f t="shared" si="3"/>
        <v>117</v>
      </c>
      <c r="AF38" s="127">
        <v>111</v>
      </c>
      <c r="AG38" s="127">
        <v>2</v>
      </c>
      <c r="AH38" s="127">
        <v>1</v>
      </c>
      <c r="AI38" s="127">
        <v>2</v>
      </c>
      <c r="AJ38" s="127">
        <v>1</v>
      </c>
    </row>
    <row r="39" ht="39.6" spans="1:36">
      <c r="A39" s="36" t="s">
        <v>23</v>
      </c>
      <c r="B39" s="37">
        <v>506901</v>
      </c>
      <c r="C39" s="87">
        <v>261501</v>
      </c>
      <c r="D39" s="88" t="s">
        <v>180</v>
      </c>
      <c r="E39" s="87">
        <v>3</v>
      </c>
      <c r="F39" s="89" t="s">
        <v>275</v>
      </c>
      <c r="G39" s="114">
        <f t="shared" si="4"/>
        <v>842</v>
      </c>
      <c r="H39" s="115">
        <f t="shared" si="5"/>
        <v>787</v>
      </c>
      <c r="I39" s="115">
        <f t="shared" si="6"/>
        <v>26</v>
      </c>
      <c r="J39" s="115">
        <f t="shared" si="7"/>
        <v>0</v>
      </c>
      <c r="K39" s="115">
        <f t="shared" si="8"/>
        <v>27</v>
      </c>
      <c r="L39" s="115">
        <f t="shared" si="9"/>
        <v>2</v>
      </c>
      <c r="M39" s="126">
        <f t="shared" si="10"/>
        <v>285</v>
      </c>
      <c r="N39" s="127">
        <v>268</v>
      </c>
      <c r="O39" s="127">
        <v>9</v>
      </c>
      <c r="P39" s="127">
        <v>0</v>
      </c>
      <c r="Q39" s="127">
        <v>8</v>
      </c>
      <c r="R39" s="127">
        <v>0</v>
      </c>
      <c r="S39" s="126">
        <f t="shared" si="11"/>
        <v>136</v>
      </c>
      <c r="T39" s="127">
        <v>118</v>
      </c>
      <c r="U39" s="127">
        <v>7</v>
      </c>
      <c r="V39" s="127">
        <v>0</v>
      </c>
      <c r="W39" s="127">
        <v>11</v>
      </c>
      <c r="X39" s="127">
        <v>0</v>
      </c>
      <c r="Y39" s="126">
        <f t="shared" si="2"/>
        <v>253</v>
      </c>
      <c r="Z39" s="127">
        <v>247</v>
      </c>
      <c r="AA39" s="127">
        <v>2</v>
      </c>
      <c r="AB39" s="127">
        <v>0</v>
      </c>
      <c r="AC39" s="127">
        <v>3</v>
      </c>
      <c r="AD39" s="127">
        <v>1</v>
      </c>
      <c r="AE39" s="126">
        <f t="shared" si="3"/>
        <v>168</v>
      </c>
      <c r="AF39" s="127">
        <v>154</v>
      </c>
      <c r="AG39" s="127">
        <v>8</v>
      </c>
      <c r="AH39" s="127">
        <v>0</v>
      </c>
      <c r="AI39" s="127">
        <v>5</v>
      </c>
      <c r="AJ39" s="127">
        <v>1</v>
      </c>
    </row>
    <row r="40" ht="39.6" spans="1:36">
      <c r="A40" s="36" t="s">
        <v>23</v>
      </c>
      <c r="B40" s="37">
        <v>502606</v>
      </c>
      <c r="C40" s="87">
        <v>262101</v>
      </c>
      <c r="D40" s="88" t="s">
        <v>72</v>
      </c>
      <c r="E40" s="87">
        <v>3</v>
      </c>
      <c r="F40" s="89" t="s">
        <v>275</v>
      </c>
      <c r="G40" s="114">
        <f t="shared" si="4"/>
        <v>552</v>
      </c>
      <c r="H40" s="115">
        <f t="shared" si="5"/>
        <v>459</v>
      </c>
      <c r="I40" s="115">
        <f t="shared" si="6"/>
        <v>43</v>
      </c>
      <c r="J40" s="115">
        <f t="shared" si="7"/>
        <v>4</v>
      </c>
      <c r="K40" s="115">
        <f t="shared" si="8"/>
        <v>44</v>
      </c>
      <c r="L40" s="115">
        <f t="shared" si="9"/>
        <v>2</v>
      </c>
      <c r="M40" s="126">
        <f t="shared" si="10"/>
        <v>130</v>
      </c>
      <c r="N40" s="127">
        <v>116</v>
      </c>
      <c r="O40" s="127">
        <v>5</v>
      </c>
      <c r="P40" s="127">
        <v>0</v>
      </c>
      <c r="Q40" s="127">
        <v>9</v>
      </c>
      <c r="R40" s="127">
        <v>0</v>
      </c>
      <c r="S40" s="126">
        <f t="shared" si="11"/>
        <v>158</v>
      </c>
      <c r="T40" s="127">
        <v>138</v>
      </c>
      <c r="U40" s="127">
        <v>9</v>
      </c>
      <c r="V40" s="127">
        <v>0</v>
      </c>
      <c r="W40" s="127">
        <v>11</v>
      </c>
      <c r="X40" s="127">
        <v>0</v>
      </c>
      <c r="Y40" s="126">
        <f t="shared" si="2"/>
        <v>134</v>
      </c>
      <c r="Z40" s="127">
        <v>105</v>
      </c>
      <c r="AA40" s="127">
        <v>14</v>
      </c>
      <c r="AB40" s="127">
        <v>2</v>
      </c>
      <c r="AC40" s="127">
        <v>12</v>
      </c>
      <c r="AD40" s="127">
        <v>1</v>
      </c>
      <c r="AE40" s="126">
        <f t="shared" si="3"/>
        <v>130</v>
      </c>
      <c r="AF40" s="127">
        <v>100</v>
      </c>
      <c r="AG40" s="127">
        <v>15</v>
      </c>
      <c r="AH40" s="127">
        <v>2</v>
      </c>
      <c r="AI40" s="127">
        <v>12</v>
      </c>
      <c r="AJ40" s="127">
        <v>1</v>
      </c>
    </row>
    <row r="41" ht="39.6" spans="1:36">
      <c r="A41" s="36" t="s">
        <v>23</v>
      </c>
      <c r="B41" s="37">
        <v>502630</v>
      </c>
      <c r="C41" s="87">
        <v>263001</v>
      </c>
      <c r="D41" s="88" t="s">
        <v>73</v>
      </c>
      <c r="E41" s="87">
        <v>3</v>
      </c>
      <c r="F41" s="89" t="s">
        <v>275</v>
      </c>
      <c r="G41" s="114">
        <f t="shared" si="4"/>
        <v>18385</v>
      </c>
      <c r="H41" s="115">
        <f t="shared" si="5"/>
        <v>17703</v>
      </c>
      <c r="I41" s="115">
        <f t="shared" si="6"/>
        <v>428</v>
      </c>
      <c r="J41" s="115">
        <f t="shared" si="7"/>
        <v>9</v>
      </c>
      <c r="K41" s="115">
        <f t="shared" si="8"/>
        <v>233</v>
      </c>
      <c r="L41" s="115">
        <f t="shared" si="9"/>
        <v>12</v>
      </c>
      <c r="M41" s="126">
        <f t="shared" si="10"/>
        <v>646</v>
      </c>
      <c r="N41" s="127">
        <v>576</v>
      </c>
      <c r="O41" s="127">
        <v>41</v>
      </c>
      <c r="P41" s="127">
        <v>2</v>
      </c>
      <c r="Q41" s="127">
        <v>27</v>
      </c>
      <c r="R41" s="127">
        <v>0</v>
      </c>
      <c r="S41" s="126">
        <f t="shared" si="11"/>
        <v>753</v>
      </c>
      <c r="T41" s="127">
        <v>675</v>
      </c>
      <c r="U41" s="127">
        <v>41</v>
      </c>
      <c r="V41" s="127">
        <v>1</v>
      </c>
      <c r="W41" s="127">
        <v>36</v>
      </c>
      <c r="X41" s="127">
        <v>0</v>
      </c>
      <c r="Y41" s="126">
        <f t="shared" si="2"/>
        <v>8494</v>
      </c>
      <c r="Z41" s="127">
        <v>8227</v>
      </c>
      <c r="AA41" s="127">
        <v>173</v>
      </c>
      <c r="AB41" s="127">
        <v>3</v>
      </c>
      <c r="AC41" s="127">
        <v>85</v>
      </c>
      <c r="AD41" s="127">
        <v>6</v>
      </c>
      <c r="AE41" s="126">
        <f t="shared" si="3"/>
        <v>8492</v>
      </c>
      <c r="AF41" s="127">
        <v>8225</v>
      </c>
      <c r="AG41" s="127">
        <v>173</v>
      </c>
      <c r="AH41" s="127">
        <v>3</v>
      </c>
      <c r="AI41" s="127">
        <v>85</v>
      </c>
      <c r="AJ41" s="127">
        <v>6</v>
      </c>
    </row>
    <row r="42" ht="39.6" spans="1:36">
      <c r="A42" s="36" t="s">
        <v>23</v>
      </c>
      <c r="B42" s="37">
        <v>502701</v>
      </c>
      <c r="C42" s="87">
        <v>270101</v>
      </c>
      <c r="D42" s="88" t="s">
        <v>74</v>
      </c>
      <c r="E42" s="87">
        <v>3</v>
      </c>
      <c r="F42" s="89" t="s">
        <v>275</v>
      </c>
      <c r="G42" s="114">
        <f t="shared" si="4"/>
        <v>1434</v>
      </c>
      <c r="H42" s="115">
        <f t="shared" si="5"/>
        <v>8</v>
      </c>
      <c r="I42" s="115">
        <f t="shared" si="6"/>
        <v>1415</v>
      </c>
      <c r="J42" s="115">
        <f t="shared" si="7"/>
        <v>2</v>
      </c>
      <c r="K42" s="115">
        <f t="shared" si="8"/>
        <v>9</v>
      </c>
      <c r="L42" s="115">
        <f t="shared" si="9"/>
        <v>0</v>
      </c>
      <c r="M42" s="126">
        <f t="shared" si="10"/>
        <v>198</v>
      </c>
      <c r="N42" s="127">
        <v>1</v>
      </c>
      <c r="O42" s="127">
        <v>196</v>
      </c>
      <c r="P42" s="127">
        <v>0</v>
      </c>
      <c r="Q42" s="127">
        <v>1</v>
      </c>
      <c r="R42" s="127">
        <v>0</v>
      </c>
      <c r="S42" s="126">
        <f t="shared" si="11"/>
        <v>276</v>
      </c>
      <c r="T42" s="127">
        <v>1</v>
      </c>
      <c r="U42" s="127">
        <v>273</v>
      </c>
      <c r="V42" s="127">
        <v>0</v>
      </c>
      <c r="W42" s="127">
        <v>2</v>
      </c>
      <c r="X42" s="127">
        <v>0</v>
      </c>
      <c r="Y42" s="126">
        <f t="shared" si="2"/>
        <v>480</v>
      </c>
      <c r="Z42" s="127">
        <v>3</v>
      </c>
      <c r="AA42" s="127">
        <v>473</v>
      </c>
      <c r="AB42" s="127">
        <v>1</v>
      </c>
      <c r="AC42" s="127">
        <v>3</v>
      </c>
      <c r="AD42" s="127">
        <v>0</v>
      </c>
      <c r="AE42" s="126">
        <f t="shared" si="3"/>
        <v>480</v>
      </c>
      <c r="AF42" s="127">
        <v>3</v>
      </c>
      <c r="AG42" s="127">
        <v>473</v>
      </c>
      <c r="AH42" s="127">
        <v>1</v>
      </c>
      <c r="AI42" s="127">
        <v>3</v>
      </c>
      <c r="AJ42" s="127">
        <v>0</v>
      </c>
    </row>
    <row r="43" ht="39.6" spans="1:36">
      <c r="A43" s="36" t="s">
        <v>23</v>
      </c>
      <c r="B43" s="37">
        <v>502801</v>
      </c>
      <c r="C43" s="87">
        <v>280101</v>
      </c>
      <c r="D43" s="88" t="s">
        <v>75</v>
      </c>
      <c r="E43" s="87">
        <v>3</v>
      </c>
      <c r="F43" s="89" t="s">
        <v>275</v>
      </c>
      <c r="G43" s="114">
        <f t="shared" si="4"/>
        <v>7798</v>
      </c>
      <c r="H43" s="115">
        <f t="shared" si="5"/>
        <v>4461</v>
      </c>
      <c r="I43" s="115">
        <f t="shared" si="6"/>
        <v>2216</v>
      </c>
      <c r="J43" s="115">
        <f t="shared" si="7"/>
        <v>13</v>
      </c>
      <c r="K43" s="115">
        <f t="shared" si="8"/>
        <v>1090</v>
      </c>
      <c r="L43" s="115">
        <f t="shared" si="9"/>
        <v>18</v>
      </c>
      <c r="M43" s="126">
        <f t="shared" si="10"/>
        <v>1284</v>
      </c>
      <c r="N43" s="127">
        <v>693</v>
      </c>
      <c r="O43" s="127">
        <v>513</v>
      </c>
      <c r="P43" s="127">
        <v>2</v>
      </c>
      <c r="Q43" s="127">
        <v>71</v>
      </c>
      <c r="R43" s="127">
        <v>5</v>
      </c>
      <c r="S43" s="126">
        <f t="shared" si="11"/>
        <v>1325</v>
      </c>
      <c r="T43" s="127">
        <v>737</v>
      </c>
      <c r="U43" s="127">
        <v>505</v>
      </c>
      <c r="V43" s="127">
        <v>1</v>
      </c>
      <c r="W43" s="127">
        <v>81</v>
      </c>
      <c r="X43" s="127">
        <v>1</v>
      </c>
      <c r="Y43" s="126">
        <f t="shared" si="2"/>
        <v>2595</v>
      </c>
      <c r="Z43" s="127">
        <v>1516</v>
      </c>
      <c r="AA43" s="127">
        <v>599</v>
      </c>
      <c r="AB43" s="127">
        <v>5</v>
      </c>
      <c r="AC43" s="127">
        <v>469</v>
      </c>
      <c r="AD43" s="127">
        <v>6</v>
      </c>
      <c r="AE43" s="126">
        <f t="shared" si="3"/>
        <v>2594</v>
      </c>
      <c r="AF43" s="127">
        <v>1515</v>
      </c>
      <c r="AG43" s="127">
        <v>599</v>
      </c>
      <c r="AH43" s="127">
        <v>5</v>
      </c>
      <c r="AI43" s="127">
        <v>469</v>
      </c>
      <c r="AJ43" s="127">
        <v>6</v>
      </c>
    </row>
    <row r="44" ht="39.6" spans="1:36">
      <c r="A44" s="36" t="s">
        <v>23</v>
      </c>
      <c r="B44" s="37">
        <v>502910</v>
      </c>
      <c r="C44" s="87">
        <v>291201</v>
      </c>
      <c r="D44" s="88" t="s">
        <v>76</v>
      </c>
      <c r="E44" s="87">
        <v>3</v>
      </c>
      <c r="F44" s="89" t="s">
        <v>275</v>
      </c>
      <c r="G44" s="114">
        <f t="shared" si="4"/>
        <v>1136</v>
      </c>
      <c r="H44" s="115">
        <f t="shared" si="5"/>
        <v>16</v>
      </c>
      <c r="I44" s="115">
        <f t="shared" si="6"/>
        <v>325</v>
      </c>
      <c r="J44" s="115">
        <f t="shared" si="7"/>
        <v>2</v>
      </c>
      <c r="K44" s="115">
        <f t="shared" si="8"/>
        <v>742</v>
      </c>
      <c r="L44" s="115">
        <f t="shared" si="9"/>
        <v>51</v>
      </c>
      <c r="M44" s="126">
        <f t="shared" si="10"/>
        <v>226</v>
      </c>
      <c r="N44" s="127">
        <v>8</v>
      </c>
      <c r="O44" s="127">
        <v>63</v>
      </c>
      <c r="P44" s="127">
        <v>1</v>
      </c>
      <c r="Q44" s="127">
        <v>148</v>
      </c>
      <c r="R44" s="127">
        <v>6</v>
      </c>
      <c r="S44" s="126">
        <f t="shared" si="11"/>
        <v>310</v>
      </c>
      <c r="T44" s="127">
        <v>2</v>
      </c>
      <c r="U44" s="127">
        <v>82</v>
      </c>
      <c r="V44" s="127">
        <v>0</v>
      </c>
      <c r="W44" s="127">
        <v>213</v>
      </c>
      <c r="X44" s="127">
        <v>13</v>
      </c>
      <c r="Y44" s="126">
        <f t="shared" si="2"/>
        <v>300</v>
      </c>
      <c r="Z44" s="127">
        <v>3</v>
      </c>
      <c r="AA44" s="127">
        <v>90</v>
      </c>
      <c r="AB44" s="127">
        <v>1</v>
      </c>
      <c r="AC44" s="127">
        <v>190</v>
      </c>
      <c r="AD44" s="127">
        <v>16</v>
      </c>
      <c r="AE44" s="126">
        <f t="shared" si="3"/>
        <v>300</v>
      </c>
      <c r="AF44" s="127">
        <v>3</v>
      </c>
      <c r="AG44" s="127">
        <v>90</v>
      </c>
      <c r="AH44" s="127">
        <v>0</v>
      </c>
      <c r="AI44" s="127">
        <v>191</v>
      </c>
      <c r="AJ44" s="127">
        <v>16</v>
      </c>
    </row>
    <row r="45" ht="39.6" spans="1:36">
      <c r="A45" s="36" t="s">
        <v>23</v>
      </c>
      <c r="B45" s="37">
        <v>502916</v>
      </c>
      <c r="C45" s="87">
        <v>291601</v>
      </c>
      <c r="D45" s="88" t="s">
        <v>77</v>
      </c>
      <c r="E45" s="87">
        <v>3</v>
      </c>
      <c r="F45" s="89" t="s">
        <v>275</v>
      </c>
      <c r="G45" s="114">
        <f t="shared" si="4"/>
        <v>5760</v>
      </c>
      <c r="H45" s="115">
        <f t="shared" si="5"/>
        <v>37</v>
      </c>
      <c r="I45" s="115">
        <f t="shared" si="6"/>
        <v>2790</v>
      </c>
      <c r="J45" s="115">
        <f t="shared" si="7"/>
        <v>20</v>
      </c>
      <c r="K45" s="115">
        <f t="shared" si="8"/>
        <v>2762</v>
      </c>
      <c r="L45" s="115">
        <f t="shared" si="9"/>
        <v>151</v>
      </c>
      <c r="M45" s="126">
        <f t="shared" si="10"/>
        <v>572</v>
      </c>
      <c r="N45" s="127">
        <v>3</v>
      </c>
      <c r="O45" s="127">
        <v>301</v>
      </c>
      <c r="P45" s="127">
        <v>1</v>
      </c>
      <c r="Q45" s="127">
        <v>250</v>
      </c>
      <c r="R45" s="127">
        <v>17</v>
      </c>
      <c r="S45" s="126">
        <f t="shared" si="11"/>
        <v>609</v>
      </c>
      <c r="T45" s="127">
        <v>2</v>
      </c>
      <c r="U45" s="127">
        <v>299</v>
      </c>
      <c r="V45" s="127">
        <v>1</v>
      </c>
      <c r="W45" s="127">
        <v>281</v>
      </c>
      <c r="X45" s="127">
        <v>26</v>
      </c>
      <c r="Y45" s="126">
        <f t="shared" si="2"/>
        <v>2290</v>
      </c>
      <c r="Z45" s="127">
        <v>16</v>
      </c>
      <c r="AA45" s="127">
        <v>1095</v>
      </c>
      <c r="AB45" s="127">
        <v>9</v>
      </c>
      <c r="AC45" s="127">
        <v>1116</v>
      </c>
      <c r="AD45" s="127">
        <v>54</v>
      </c>
      <c r="AE45" s="126">
        <f t="shared" si="3"/>
        <v>2289</v>
      </c>
      <c r="AF45" s="127">
        <v>16</v>
      </c>
      <c r="AG45" s="127">
        <v>1095</v>
      </c>
      <c r="AH45" s="127">
        <v>9</v>
      </c>
      <c r="AI45" s="127">
        <v>1115</v>
      </c>
      <c r="AJ45" s="127">
        <v>54</v>
      </c>
    </row>
    <row r="46" ht="39.6" spans="1:36">
      <c r="A46" s="36" t="s">
        <v>23</v>
      </c>
      <c r="B46" s="37">
        <v>503001</v>
      </c>
      <c r="C46" s="87">
        <v>300101</v>
      </c>
      <c r="D46" s="88" t="s">
        <v>78</v>
      </c>
      <c r="E46" s="87">
        <v>3</v>
      </c>
      <c r="F46" s="89" t="s">
        <v>275</v>
      </c>
      <c r="G46" s="114">
        <f t="shared" si="4"/>
        <v>4622</v>
      </c>
      <c r="H46" s="115">
        <f t="shared" si="5"/>
        <v>1331</v>
      </c>
      <c r="I46" s="115">
        <f t="shared" si="6"/>
        <v>2356</v>
      </c>
      <c r="J46" s="115">
        <f t="shared" si="7"/>
        <v>19</v>
      </c>
      <c r="K46" s="115">
        <f t="shared" si="8"/>
        <v>900</v>
      </c>
      <c r="L46" s="115">
        <f t="shared" si="9"/>
        <v>16</v>
      </c>
      <c r="M46" s="126">
        <f t="shared" si="10"/>
        <v>201</v>
      </c>
      <c r="N46" s="127">
        <v>61</v>
      </c>
      <c r="O46" s="127">
        <v>96</v>
      </c>
      <c r="P46" s="127">
        <v>1</v>
      </c>
      <c r="Q46" s="127">
        <v>43</v>
      </c>
      <c r="R46" s="127">
        <v>0</v>
      </c>
      <c r="S46" s="126">
        <f t="shared" si="11"/>
        <v>353</v>
      </c>
      <c r="T46" s="127">
        <v>114</v>
      </c>
      <c r="U46" s="127">
        <v>173</v>
      </c>
      <c r="V46" s="127">
        <v>2</v>
      </c>
      <c r="W46" s="127">
        <v>64</v>
      </c>
      <c r="X46" s="127">
        <v>0</v>
      </c>
      <c r="Y46" s="126">
        <f t="shared" si="2"/>
        <v>2035</v>
      </c>
      <c r="Z46" s="127">
        <v>578</v>
      </c>
      <c r="AA46" s="127">
        <v>1044</v>
      </c>
      <c r="AB46" s="127">
        <v>8</v>
      </c>
      <c r="AC46" s="127">
        <v>397</v>
      </c>
      <c r="AD46" s="127">
        <v>8</v>
      </c>
      <c r="AE46" s="126">
        <f t="shared" si="3"/>
        <v>2033</v>
      </c>
      <c r="AF46" s="127">
        <v>578</v>
      </c>
      <c r="AG46" s="127">
        <v>1043</v>
      </c>
      <c r="AH46" s="127">
        <v>8</v>
      </c>
      <c r="AI46" s="127">
        <v>396</v>
      </c>
      <c r="AJ46" s="127">
        <v>8</v>
      </c>
    </row>
    <row r="47" ht="39.6" spans="1:36">
      <c r="A47" s="36" t="s">
        <v>39</v>
      </c>
      <c r="B47" s="37">
        <v>507001</v>
      </c>
      <c r="C47" s="87">
        <v>300301</v>
      </c>
      <c r="D47" s="88" t="s">
        <v>79</v>
      </c>
      <c r="E47" s="87">
        <v>3</v>
      </c>
      <c r="F47" s="89" t="s">
        <v>275</v>
      </c>
      <c r="G47" s="114">
        <f t="shared" si="4"/>
        <v>823</v>
      </c>
      <c r="H47" s="115">
        <f t="shared" si="5"/>
        <v>478</v>
      </c>
      <c r="I47" s="115">
        <f t="shared" si="6"/>
        <v>19</v>
      </c>
      <c r="J47" s="115">
        <f t="shared" si="7"/>
        <v>5</v>
      </c>
      <c r="K47" s="115">
        <f t="shared" si="8"/>
        <v>317</v>
      </c>
      <c r="L47" s="115">
        <f t="shared" si="9"/>
        <v>4</v>
      </c>
      <c r="M47" s="126">
        <f t="shared" si="10"/>
        <v>149</v>
      </c>
      <c r="N47" s="127">
        <v>84</v>
      </c>
      <c r="O47" s="127">
        <v>3</v>
      </c>
      <c r="P47" s="127">
        <v>1</v>
      </c>
      <c r="Q47" s="127">
        <v>61</v>
      </c>
      <c r="R47" s="127">
        <v>0</v>
      </c>
      <c r="S47" s="126">
        <f t="shared" si="11"/>
        <v>202</v>
      </c>
      <c r="T47" s="127">
        <v>118</v>
      </c>
      <c r="U47" s="127">
        <v>4</v>
      </c>
      <c r="V47" s="127">
        <v>0</v>
      </c>
      <c r="W47" s="127">
        <v>79</v>
      </c>
      <c r="X47" s="127">
        <v>1</v>
      </c>
      <c r="Y47" s="126">
        <f t="shared" si="2"/>
        <v>237</v>
      </c>
      <c r="Z47" s="127">
        <v>139</v>
      </c>
      <c r="AA47" s="127">
        <v>6</v>
      </c>
      <c r="AB47" s="127">
        <v>2</v>
      </c>
      <c r="AC47" s="127">
        <v>89</v>
      </c>
      <c r="AD47" s="127">
        <v>1</v>
      </c>
      <c r="AE47" s="126">
        <f t="shared" si="3"/>
        <v>235</v>
      </c>
      <c r="AF47" s="127">
        <v>137</v>
      </c>
      <c r="AG47" s="127">
        <v>6</v>
      </c>
      <c r="AH47" s="127">
        <v>2</v>
      </c>
      <c r="AI47" s="127">
        <v>88</v>
      </c>
      <c r="AJ47" s="127">
        <v>2</v>
      </c>
    </row>
    <row r="48" ht="39.6" spans="1:36">
      <c r="A48" s="36" t="s">
        <v>39</v>
      </c>
      <c r="B48" s="37">
        <v>508816</v>
      </c>
      <c r="C48" s="87">
        <v>310401</v>
      </c>
      <c r="D48" s="88" t="s">
        <v>80</v>
      </c>
      <c r="E48" s="87">
        <v>3</v>
      </c>
      <c r="F48" s="89" t="s">
        <v>275</v>
      </c>
      <c r="G48" s="114">
        <f t="shared" si="4"/>
        <v>1351</v>
      </c>
      <c r="H48" s="115">
        <f t="shared" si="5"/>
        <v>395</v>
      </c>
      <c r="I48" s="115">
        <f t="shared" si="6"/>
        <v>767</v>
      </c>
      <c r="J48" s="115">
        <f t="shared" si="7"/>
        <v>92</v>
      </c>
      <c r="K48" s="115">
        <f t="shared" si="8"/>
        <v>91</v>
      </c>
      <c r="L48" s="115">
        <f t="shared" si="9"/>
        <v>6</v>
      </c>
      <c r="M48" s="126">
        <f t="shared" si="10"/>
        <v>329</v>
      </c>
      <c r="N48" s="127">
        <v>112</v>
      </c>
      <c r="O48" s="127">
        <v>182</v>
      </c>
      <c r="P48" s="127">
        <v>18</v>
      </c>
      <c r="Q48" s="127">
        <v>17</v>
      </c>
      <c r="R48" s="127">
        <v>0</v>
      </c>
      <c r="S48" s="126">
        <f t="shared" si="11"/>
        <v>325</v>
      </c>
      <c r="T48" s="127">
        <v>119</v>
      </c>
      <c r="U48" s="127">
        <v>173</v>
      </c>
      <c r="V48" s="127">
        <v>21</v>
      </c>
      <c r="W48" s="127">
        <v>12</v>
      </c>
      <c r="X48" s="127">
        <v>0</v>
      </c>
      <c r="Y48" s="126">
        <f t="shared" si="2"/>
        <v>349</v>
      </c>
      <c r="Z48" s="127">
        <v>82</v>
      </c>
      <c r="AA48" s="127">
        <v>206</v>
      </c>
      <c r="AB48" s="127">
        <v>27</v>
      </c>
      <c r="AC48" s="127">
        <v>31</v>
      </c>
      <c r="AD48" s="127">
        <v>3</v>
      </c>
      <c r="AE48" s="126">
        <f t="shared" si="3"/>
        <v>348</v>
      </c>
      <c r="AF48" s="127">
        <v>82</v>
      </c>
      <c r="AG48" s="127">
        <v>206</v>
      </c>
      <c r="AH48" s="127">
        <v>26</v>
      </c>
      <c r="AI48" s="127">
        <v>31</v>
      </c>
      <c r="AJ48" s="127">
        <v>3</v>
      </c>
    </row>
    <row r="49" ht="39.6" spans="1:36">
      <c r="A49" s="36" t="s">
        <v>23</v>
      </c>
      <c r="B49" s="37">
        <v>503133</v>
      </c>
      <c r="C49" s="87">
        <v>313301</v>
      </c>
      <c r="D49" s="88" t="s">
        <v>83</v>
      </c>
      <c r="E49" s="87">
        <v>3</v>
      </c>
      <c r="F49" s="89" t="s">
        <v>275</v>
      </c>
      <c r="G49" s="114">
        <f t="shared" si="4"/>
        <v>6401</v>
      </c>
      <c r="H49" s="115">
        <f t="shared" si="5"/>
        <v>967</v>
      </c>
      <c r="I49" s="115">
        <f t="shared" si="6"/>
        <v>4026</v>
      </c>
      <c r="J49" s="115">
        <f t="shared" si="7"/>
        <v>732</v>
      </c>
      <c r="K49" s="115">
        <f t="shared" si="8"/>
        <v>651</v>
      </c>
      <c r="L49" s="115">
        <f t="shared" si="9"/>
        <v>25</v>
      </c>
      <c r="M49" s="126">
        <f t="shared" si="10"/>
        <v>992</v>
      </c>
      <c r="N49" s="127">
        <v>182</v>
      </c>
      <c r="O49" s="127">
        <v>567</v>
      </c>
      <c r="P49" s="127">
        <v>127</v>
      </c>
      <c r="Q49" s="127">
        <v>115</v>
      </c>
      <c r="R49" s="127">
        <v>1</v>
      </c>
      <c r="S49" s="126">
        <f t="shared" si="11"/>
        <v>796</v>
      </c>
      <c r="T49" s="127">
        <v>160</v>
      </c>
      <c r="U49" s="127">
        <v>416</v>
      </c>
      <c r="V49" s="127">
        <v>119</v>
      </c>
      <c r="W49" s="127">
        <v>100</v>
      </c>
      <c r="X49" s="127">
        <v>1</v>
      </c>
      <c r="Y49" s="126">
        <f t="shared" si="2"/>
        <v>2307</v>
      </c>
      <c r="Z49" s="127">
        <v>313</v>
      </c>
      <c r="AA49" s="127">
        <v>1522</v>
      </c>
      <c r="AB49" s="127">
        <v>243</v>
      </c>
      <c r="AC49" s="127">
        <v>218</v>
      </c>
      <c r="AD49" s="127">
        <v>11</v>
      </c>
      <c r="AE49" s="126">
        <f t="shared" si="3"/>
        <v>2306</v>
      </c>
      <c r="AF49" s="127">
        <v>312</v>
      </c>
      <c r="AG49" s="127">
        <v>1521</v>
      </c>
      <c r="AH49" s="127">
        <v>243</v>
      </c>
      <c r="AI49" s="127">
        <v>218</v>
      </c>
      <c r="AJ49" s="127">
        <v>12</v>
      </c>
    </row>
    <row r="50" ht="39.6" spans="1:36">
      <c r="A50" s="36" t="s">
        <v>23</v>
      </c>
      <c r="B50" s="37">
        <v>503201</v>
      </c>
      <c r="C50" s="87">
        <v>320101</v>
      </c>
      <c r="D50" s="88" t="s">
        <v>85</v>
      </c>
      <c r="E50" s="87">
        <v>3</v>
      </c>
      <c r="F50" s="89" t="s">
        <v>275</v>
      </c>
      <c r="G50" s="114">
        <f t="shared" si="4"/>
        <v>1227</v>
      </c>
      <c r="H50" s="115">
        <f t="shared" si="5"/>
        <v>4</v>
      </c>
      <c r="I50" s="115">
        <f t="shared" si="6"/>
        <v>628</v>
      </c>
      <c r="J50" s="115">
        <f t="shared" si="7"/>
        <v>1</v>
      </c>
      <c r="K50" s="115">
        <f t="shared" si="8"/>
        <v>594</v>
      </c>
      <c r="L50" s="115">
        <f t="shared" si="9"/>
        <v>0</v>
      </c>
      <c r="M50" s="126">
        <f t="shared" si="10"/>
        <v>300</v>
      </c>
      <c r="N50" s="127">
        <v>2</v>
      </c>
      <c r="O50" s="127">
        <v>155</v>
      </c>
      <c r="P50" s="127">
        <v>1</v>
      </c>
      <c r="Q50" s="127">
        <v>142</v>
      </c>
      <c r="R50" s="127">
        <v>0</v>
      </c>
      <c r="S50" s="126">
        <f t="shared" si="11"/>
        <v>327</v>
      </c>
      <c r="T50" s="127">
        <v>0</v>
      </c>
      <c r="U50" s="127">
        <v>175</v>
      </c>
      <c r="V50" s="127">
        <v>0</v>
      </c>
      <c r="W50" s="127">
        <v>152</v>
      </c>
      <c r="X50" s="127">
        <v>0</v>
      </c>
      <c r="Y50" s="126">
        <f t="shared" si="2"/>
        <v>300</v>
      </c>
      <c r="Z50" s="127">
        <v>1</v>
      </c>
      <c r="AA50" s="127">
        <v>149</v>
      </c>
      <c r="AB50" s="127">
        <v>0</v>
      </c>
      <c r="AC50" s="127">
        <v>150</v>
      </c>
      <c r="AD50" s="127">
        <v>0</v>
      </c>
      <c r="AE50" s="126">
        <f t="shared" si="3"/>
        <v>300</v>
      </c>
      <c r="AF50" s="127">
        <v>1</v>
      </c>
      <c r="AG50" s="127">
        <v>149</v>
      </c>
      <c r="AH50" s="127">
        <v>0</v>
      </c>
      <c r="AI50" s="127">
        <v>150</v>
      </c>
      <c r="AJ50" s="127">
        <v>0</v>
      </c>
    </row>
    <row r="51" ht="39.6" spans="1:36">
      <c r="A51" s="36" t="s">
        <v>23</v>
      </c>
      <c r="B51" s="37">
        <v>503302</v>
      </c>
      <c r="C51" s="87">
        <v>330201</v>
      </c>
      <c r="D51" s="88" t="s">
        <v>193</v>
      </c>
      <c r="E51" s="87">
        <v>3</v>
      </c>
      <c r="F51" s="89" t="s">
        <v>275</v>
      </c>
      <c r="G51" s="114">
        <f t="shared" si="4"/>
        <v>672</v>
      </c>
      <c r="H51" s="115">
        <f t="shared" si="5"/>
        <v>3</v>
      </c>
      <c r="I51" s="115">
        <f t="shared" si="6"/>
        <v>565</v>
      </c>
      <c r="J51" s="115">
        <f t="shared" si="7"/>
        <v>0</v>
      </c>
      <c r="K51" s="115">
        <f t="shared" si="8"/>
        <v>104</v>
      </c>
      <c r="L51" s="115">
        <f t="shared" si="9"/>
        <v>0</v>
      </c>
      <c r="M51" s="126">
        <f t="shared" si="10"/>
        <v>54</v>
      </c>
      <c r="N51" s="127">
        <v>0</v>
      </c>
      <c r="O51" s="127">
        <v>45</v>
      </c>
      <c r="P51" s="127">
        <v>0</v>
      </c>
      <c r="Q51" s="127">
        <v>9</v>
      </c>
      <c r="R51" s="127">
        <v>0</v>
      </c>
      <c r="S51" s="126">
        <f t="shared" si="11"/>
        <v>99</v>
      </c>
      <c r="T51" s="127">
        <v>1</v>
      </c>
      <c r="U51" s="127">
        <v>79</v>
      </c>
      <c r="V51" s="127">
        <v>0</v>
      </c>
      <c r="W51" s="127">
        <v>19</v>
      </c>
      <c r="X51" s="127">
        <v>0</v>
      </c>
      <c r="Y51" s="126">
        <f t="shared" si="2"/>
        <v>260</v>
      </c>
      <c r="Z51" s="127">
        <v>1</v>
      </c>
      <c r="AA51" s="127">
        <v>221</v>
      </c>
      <c r="AB51" s="127">
        <v>0</v>
      </c>
      <c r="AC51" s="127">
        <v>38</v>
      </c>
      <c r="AD51" s="127">
        <v>0</v>
      </c>
      <c r="AE51" s="126">
        <f t="shared" si="3"/>
        <v>259</v>
      </c>
      <c r="AF51" s="127">
        <v>1</v>
      </c>
      <c r="AG51" s="127">
        <v>220</v>
      </c>
      <c r="AH51" s="127">
        <v>0</v>
      </c>
      <c r="AI51" s="127">
        <v>38</v>
      </c>
      <c r="AJ51" s="127">
        <v>0</v>
      </c>
    </row>
    <row r="52" ht="39.6" spans="1:36">
      <c r="A52" s="36" t="s">
        <v>23</v>
      </c>
      <c r="B52" s="37">
        <v>503303</v>
      </c>
      <c r="C52" s="87">
        <v>330301</v>
      </c>
      <c r="D52" s="88" t="s">
        <v>87</v>
      </c>
      <c r="E52" s="87">
        <v>3</v>
      </c>
      <c r="F52" s="89" t="s">
        <v>275</v>
      </c>
      <c r="G52" s="114">
        <f t="shared" si="4"/>
        <v>1002</v>
      </c>
      <c r="H52" s="115">
        <f t="shared" si="5"/>
        <v>24</v>
      </c>
      <c r="I52" s="115">
        <f t="shared" si="6"/>
        <v>887</v>
      </c>
      <c r="J52" s="115">
        <f t="shared" si="7"/>
        <v>5</v>
      </c>
      <c r="K52" s="115">
        <f t="shared" si="8"/>
        <v>86</v>
      </c>
      <c r="L52" s="115">
        <f t="shared" si="9"/>
        <v>0</v>
      </c>
      <c r="M52" s="126">
        <f t="shared" si="10"/>
        <v>192</v>
      </c>
      <c r="N52" s="127">
        <v>6</v>
      </c>
      <c r="O52" s="127">
        <v>170</v>
      </c>
      <c r="P52" s="127">
        <v>1</v>
      </c>
      <c r="Q52" s="127">
        <v>15</v>
      </c>
      <c r="R52" s="127">
        <v>0</v>
      </c>
      <c r="S52" s="126">
        <f t="shared" si="11"/>
        <v>229</v>
      </c>
      <c r="T52" s="127">
        <v>4</v>
      </c>
      <c r="U52" s="127">
        <v>206</v>
      </c>
      <c r="V52" s="127">
        <v>0</v>
      </c>
      <c r="W52" s="127">
        <v>19</v>
      </c>
      <c r="X52" s="127">
        <v>0</v>
      </c>
      <c r="Y52" s="126">
        <f t="shared" si="2"/>
        <v>290</v>
      </c>
      <c r="Z52" s="127">
        <v>7</v>
      </c>
      <c r="AA52" s="127">
        <v>255</v>
      </c>
      <c r="AB52" s="127">
        <v>2</v>
      </c>
      <c r="AC52" s="127">
        <v>26</v>
      </c>
      <c r="AD52" s="127">
        <v>0</v>
      </c>
      <c r="AE52" s="126">
        <f t="shared" si="3"/>
        <v>291</v>
      </c>
      <c r="AF52" s="127">
        <v>7</v>
      </c>
      <c r="AG52" s="127">
        <v>256</v>
      </c>
      <c r="AH52" s="127">
        <v>2</v>
      </c>
      <c r="AI52" s="127">
        <v>26</v>
      </c>
      <c r="AJ52" s="127">
        <v>0</v>
      </c>
    </row>
    <row r="53" ht="39.6" spans="1:36">
      <c r="A53" s="36" t="s">
        <v>23</v>
      </c>
      <c r="B53" s="37">
        <v>503312</v>
      </c>
      <c r="C53" s="87">
        <v>331201</v>
      </c>
      <c r="D53" s="88" t="s">
        <v>90</v>
      </c>
      <c r="E53" s="87">
        <v>3</v>
      </c>
      <c r="F53" s="89" t="s">
        <v>275</v>
      </c>
      <c r="G53" s="114">
        <f t="shared" si="4"/>
        <v>573</v>
      </c>
      <c r="H53" s="115">
        <f t="shared" si="5"/>
        <v>11</v>
      </c>
      <c r="I53" s="115">
        <f t="shared" si="6"/>
        <v>498</v>
      </c>
      <c r="J53" s="115">
        <f t="shared" si="7"/>
        <v>1</v>
      </c>
      <c r="K53" s="115">
        <f t="shared" si="8"/>
        <v>63</v>
      </c>
      <c r="L53" s="115">
        <f t="shared" si="9"/>
        <v>0</v>
      </c>
      <c r="M53" s="126">
        <f t="shared" si="10"/>
        <v>66</v>
      </c>
      <c r="N53" s="127">
        <v>0</v>
      </c>
      <c r="O53" s="127">
        <v>60</v>
      </c>
      <c r="P53" s="127">
        <v>0</v>
      </c>
      <c r="Q53" s="127">
        <v>6</v>
      </c>
      <c r="R53" s="127">
        <v>0</v>
      </c>
      <c r="S53" s="126">
        <f t="shared" si="11"/>
        <v>217</v>
      </c>
      <c r="T53" s="127">
        <v>6</v>
      </c>
      <c r="U53" s="127">
        <v>182</v>
      </c>
      <c r="V53" s="127">
        <v>1</v>
      </c>
      <c r="W53" s="127">
        <v>28</v>
      </c>
      <c r="X53" s="127">
        <v>0</v>
      </c>
      <c r="Y53" s="126">
        <f t="shared" si="2"/>
        <v>170</v>
      </c>
      <c r="Z53" s="127">
        <v>3</v>
      </c>
      <c r="AA53" s="127">
        <v>152</v>
      </c>
      <c r="AB53" s="127">
        <v>0</v>
      </c>
      <c r="AC53" s="127">
        <v>15</v>
      </c>
      <c r="AD53" s="127">
        <v>0</v>
      </c>
      <c r="AE53" s="126">
        <f t="shared" si="3"/>
        <v>120</v>
      </c>
      <c r="AF53" s="127">
        <v>2</v>
      </c>
      <c r="AG53" s="127">
        <v>104</v>
      </c>
      <c r="AH53" s="127">
        <v>0</v>
      </c>
      <c r="AI53" s="127">
        <v>14</v>
      </c>
      <c r="AJ53" s="127">
        <v>0</v>
      </c>
    </row>
    <row r="54" ht="39.6" spans="1:36">
      <c r="A54" s="36" t="s">
        <v>23</v>
      </c>
      <c r="B54" s="37">
        <v>506509</v>
      </c>
      <c r="C54" s="87">
        <v>332801</v>
      </c>
      <c r="D54" s="88" t="s">
        <v>92</v>
      </c>
      <c r="E54" s="87">
        <v>3</v>
      </c>
      <c r="F54" s="89" t="s">
        <v>275</v>
      </c>
      <c r="G54" s="114">
        <f t="shared" si="4"/>
        <v>5312</v>
      </c>
      <c r="H54" s="115">
        <f t="shared" si="5"/>
        <v>33</v>
      </c>
      <c r="I54" s="115">
        <f t="shared" si="6"/>
        <v>5016</v>
      </c>
      <c r="J54" s="115">
        <f t="shared" si="7"/>
        <v>9</v>
      </c>
      <c r="K54" s="115">
        <f t="shared" si="8"/>
        <v>229</v>
      </c>
      <c r="L54" s="115">
        <f t="shared" si="9"/>
        <v>25</v>
      </c>
      <c r="M54" s="126">
        <f t="shared" si="10"/>
        <v>673</v>
      </c>
      <c r="N54" s="127">
        <v>4</v>
      </c>
      <c r="O54" s="127">
        <v>648</v>
      </c>
      <c r="P54" s="127">
        <v>1</v>
      </c>
      <c r="Q54" s="127">
        <v>16</v>
      </c>
      <c r="R54" s="127">
        <v>4</v>
      </c>
      <c r="S54" s="126">
        <f t="shared" si="11"/>
        <v>708</v>
      </c>
      <c r="T54" s="127">
        <v>7</v>
      </c>
      <c r="U54" s="127">
        <v>683</v>
      </c>
      <c r="V54" s="127">
        <v>0</v>
      </c>
      <c r="W54" s="127">
        <v>13</v>
      </c>
      <c r="X54" s="127">
        <v>5</v>
      </c>
      <c r="Y54" s="126">
        <f t="shared" si="2"/>
        <v>1966</v>
      </c>
      <c r="Z54" s="127">
        <v>11</v>
      </c>
      <c r="AA54" s="127">
        <v>1843</v>
      </c>
      <c r="AB54" s="127">
        <v>4</v>
      </c>
      <c r="AC54" s="127">
        <v>100</v>
      </c>
      <c r="AD54" s="127">
        <v>8</v>
      </c>
      <c r="AE54" s="126">
        <f t="shared" si="3"/>
        <v>1965</v>
      </c>
      <c r="AF54" s="127">
        <v>11</v>
      </c>
      <c r="AG54" s="127">
        <v>1842</v>
      </c>
      <c r="AH54" s="127">
        <v>4</v>
      </c>
      <c r="AI54" s="127">
        <v>100</v>
      </c>
      <c r="AJ54" s="127">
        <v>8</v>
      </c>
    </row>
    <row r="55" ht="39.6" spans="1:36">
      <c r="A55" s="36" t="s">
        <v>23</v>
      </c>
      <c r="B55" s="37">
        <v>503401</v>
      </c>
      <c r="C55" s="87">
        <v>340101</v>
      </c>
      <c r="D55" s="88" t="s">
        <v>95</v>
      </c>
      <c r="E55" s="87">
        <v>3</v>
      </c>
      <c r="F55" s="89" t="s">
        <v>275</v>
      </c>
      <c r="G55" s="114">
        <f t="shared" si="4"/>
        <v>3188</v>
      </c>
      <c r="H55" s="115">
        <f t="shared" si="5"/>
        <v>33</v>
      </c>
      <c r="I55" s="115">
        <f t="shared" si="6"/>
        <v>56</v>
      </c>
      <c r="J55" s="115">
        <f t="shared" si="7"/>
        <v>264</v>
      </c>
      <c r="K55" s="115">
        <f t="shared" si="8"/>
        <v>2832</v>
      </c>
      <c r="L55" s="115">
        <f t="shared" si="9"/>
        <v>3</v>
      </c>
      <c r="M55" s="126">
        <f t="shared" si="10"/>
        <v>797</v>
      </c>
      <c r="N55" s="127">
        <v>6</v>
      </c>
      <c r="O55" s="127">
        <v>15</v>
      </c>
      <c r="P55" s="127">
        <v>63</v>
      </c>
      <c r="Q55" s="127">
        <v>713</v>
      </c>
      <c r="R55" s="127">
        <v>0</v>
      </c>
      <c r="S55" s="126">
        <f t="shared" si="11"/>
        <v>797</v>
      </c>
      <c r="T55" s="127">
        <v>7</v>
      </c>
      <c r="U55" s="127">
        <v>11</v>
      </c>
      <c r="V55" s="127">
        <v>73</v>
      </c>
      <c r="W55" s="127">
        <v>705</v>
      </c>
      <c r="X55" s="127">
        <v>1</v>
      </c>
      <c r="Y55" s="126">
        <f t="shared" si="2"/>
        <v>797</v>
      </c>
      <c r="Z55" s="127">
        <v>7</v>
      </c>
      <c r="AA55" s="127">
        <v>15</v>
      </c>
      <c r="AB55" s="127">
        <v>63</v>
      </c>
      <c r="AC55" s="127">
        <v>711</v>
      </c>
      <c r="AD55" s="127">
        <v>1</v>
      </c>
      <c r="AE55" s="126">
        <f t="shared" si="3"/>
        <v>797</v>
      </c>
      <c r="AF55" s="127">
        <v>13</v>
      </c>
      <c r="AG55" s="127">
        <v>15</v>
      </c>
      <c r="AH55" s="127">
        <v>65</v>
      </c>
      <c r="AI55" s="127">
        <v>703</v>
      </c>
      <c r="AJ55" s="127">
        <v>1</v>
      </c>
    </row>
    <row r="56" ht="39.6" spans="1:36">
      <c r="A56" s="36" t="s">
        <v>23</v>
      </c>
      <c r="B56" s="37">
        <v>506801</v>
      </c>
      <c r="C56" s="87">
        <v>340201</v>
      </c>
      <c r="D56" s="88" t="s">
        <v>97</v>
      </c>
      <c r="E56" s="87">
        <v>3</v>
      </c>
      <c r="F56" s="89" t="s">
        <v>275</v>
      </c>
      <c r="G56" s="114">
        <f t="shared" si="4"/>
        <v>854</v>
      </c>
      <c r="H56" s="115">
        <f t="shared" si="5"/>
        <v>5</v>
      </c>
      <c r="I56" s="115">
        <f t="shared" si="6"/>
        <v>22</v>
      </c>
      <c r="J56" s="115">
        <f t="shared" si="7"/>
        <v>41</v>
      </c>
      <c r="K56" s="115">
        <f t="shared" si="8"/>
        <v>786</v>
      </c>
      <c r="L56" s="115">
        <f t="shared" si="9"/>
        <v>0</v>
      </c>
      <c r="M56" s="126">
        <f t="shared" si="10"/>
        <v>211</v>
      </c>
      <c r="N56" s="127">
        <v>1</v>
      </c>
      <c r="O56" s="127">
        <v>5</v>
      </c>
      <c r="P56" s="127">
        <v>10</v>
      </c>
      <c r="Q56" s="127">
        <v>195</v>
      </c>
      <c r="R56" s="127">
        <v>0</v>
      </c>
      <c r="S56" s="126">
        <f t="shared" si="11"/>
        <v>222</v>
      </c>
      <c r="T56" s="127">
        <v>0</v>
      </c>
      <c r="U56" s="127">
        <v>3</v>
      </c>
      <c r="V56" s="127">
        <v>9</v>
      </c>
      <c r="W56" s="127">
        <v>210</v>
      </c>
      <c r="X56" s="127">
        <v>0</v>
      </c>
      <c r="Y56" s="126">
        <f t="shared" si="2"/>
        <v>211</v>
      </c>
      <c r="Z56" s="127">
        <v>2</v>
      </c>
      <c r="AA56" s="127">
        <v>7</v>
      </c>
      <c r="AB56" s="127">
        <v>11</v>
      </c>
      <c r="AC56" s="127">
        <v>191</v>
      </c>
      <c r="AD56" s="127">
        <v>0</v>
      </c>
      <c r="AE56" s="126">
        <f t="shared" si="3"/>
        <v>210</v>
      </c>
      <c r="AF56" s="127">
        <v>2</v>
      </c>
      <c r="AG56" s="127">
        <v>7</v>
      </c>
      <c r="AH56" s="127">
        <v>11</v>
      </c>
      <c r="AI56" s="127">
        <v>190</v>
      </c>
      <c r="AJ56" s="127">
        <v>0</v>
      </c>
    </row>
    <row r="57" ht="39.6" spans="1:36">
      <c r="A57" s="36" t="s">
        <v>23</v>
      </c>
      <c r="B57" s="37">
        <v>503701</v>
      </c>
      <c r="C57" s="87">
        <v>370101</v>
      </c>
      <c r="D57" s="88" t="s">
        <v>101</v>
      </c>
      <c r="E57" s="87">
        <v>3</v>
      </c>
      <c r="F57" s="89" t="s">
        <v>275</v>
      </c>
      <c r="G57" s="114">
        <f t="shared" si="4"/>
        <v>1188</v>
      </c>
      <c r="H57" s="115">
        <f t="shared" si="5"/>
        <v>11</v>
      </c>
      <c r="I57" s="115">
        <f t="shared" si="6"/>
        <v>127</v>
      </c>
      <c r="J57" s="115">
        <f t="shared" si="7"/>
        <v>4</v>
      </c>
      <c r="K57" s="115">
        <f t="shared" si="8"/>
        <v>1046</v>
      </c>
      <c r="L57" s="115">
        <f t="shared" si="9"/>
        <v>0</v>
      </c>
      <c r="M57" s="126">
        <f t="shared" si="10"/>
        <v>259</v>
      </c>
      <c r="N57" s="127">
        <v>2</v>
      </c>
      <c r="O57" s="127">
        <v>22</v>
      </c>
      <c r="P57" s="127">
        <v>1</v>
      </c>
      <c r="Q57" s="127">
        <v>234</v>
      </c>
      <c r="R57" s="127">
        <v>0</v>
      </c>
      <c r="S57" s="126">
        <f t="shared" si="11"/>
        <v>29</v>
      </c>
      <c r="T57" s="127">
        <v>0</v>
      </c>
      <c r="U57" s="127">
        <v>3</v>
      </c>
      <c r="V57" s="127">
        <v>1</v>
      </c>
      <c r="W57" s="127">
        <v>25</v>
      </c>
      <c r="X57" s="127">
        <v>0</v>
      </c>
      <c r="Y57" s="126">
        <f t="shared" si="2"/>
        <v>756</v>
      </c>
      <c r="Z57" s="127">
        <v>6</v>
      </c>
      <c r="AA57" s="127">
        <v>85</v>
      </c>
      <c r="AB57" s="127">
        <v>2</v>
      </c>
      <c r="AC57" s="127">
        <v>663</v>
      </c>
      <c r="AD57" s="127">
        <v>0</v>
      </c>
      <c r="AE57" s="126">
        <f t="shared" si="3"/>
        <v>144</v>
      </c>
      <c r="AF57" s="127">
        <v>3</v>
      </c>
      <c r="AG57" s="127">
        <v>17</v>
      </c>
      <c r="AH57" s="127">
        <v>0</v>
      </c>
      <c r="AI57" s="127">
        <v>124</v>
      </c>
      <c r="AJ57" s="127">
        <v>0</v>
      </c>
    </row>
    <row r="58" ht="39.6" spans="1:36">
      <c r="A58" s="36" t="s">
        <v>23</v>
      </c>
      <c r="B58" s="37">
        <v>503901</v>
      </c>
      <c r="C58" s="87">
        <v>390101</v>
      </c>
      <c r="D58" s="88" t="s">
        <v>103</v>
      </c>
      <c r="E58" s="87">
        <v>3</v>
      </c>
      <c r="F58" s="89" t="s">
        <v>275</v>
      </c>
      <c r="G58" s="114">
        <f t="shared" si="4"/>
        <v>12899</v>
      </c>
      <c r="H58" s="115">
        <f t="shared" si="5"/>
        <v>2567</v>
      </c>
      <c r="I58" s="115">
        <f t="shared" si="6"/>
        <v>9423</v>
      </c>
      <c r="J58" s="115">
        <f t="shared" si="7"/>
        <v>65</v>
      </c>
      <c r="K58" s="115">
        <f t="shared" si="8"/>
        <v>778</v>
      </c>
      <c r="L58" s="115">
        <f t="shared" si="9"/>
        <v>66</v>
      </c>
      <c r="M58" s="126">
        <f t="shared" si="10"/>
        <v>634</v>
      </c>
      <c r="N58" s="127">
        <v>178</v>
      </c>
      <c r="O58" s="127">
        <v>381</v>
      </c>
      <c r="P58" s="127">
        <v>0</v>
      </c>
      <c r="Q58" s="127">
        <v>75</v>
      </c>
      <c r="R58" s="127">
        <v>0</v>
      </c>
      <c r="S58" s="126">
        <f t="shared" si="11"/>
        <v>679</v>
      </c>
      <c r="T58" s="127">
        <v>183</v>
      </c>
      <c r="U58" s="127">
        <v>436</v>
      </c>
      <c r="V58" s="127">
        <v>1</v>
      </c>
      <c r="W58" s="127">
        <v>57</v>
      </c>
      <c r="X58" s="127">
        <v>2</v>
      </c>
      <c r="Y58" s="126">
        <f t="shared" si="2"/>
        <v>5794</v>
      </c>
      <c r="Z58" s="127">
        <v>1103</v>
      </c>
      <c r="AA58" s="127">
        <v>4304</v>
      </c>
      <c r="AB58" s="127">
        <v>32</v>
      </c>
      <c r="AC58" s="127">
        <v>323</v>
      </c>
      <c r="AD58" s="127">
        <v>32</v>
      </c>
      <c r="AE58" s="126">
        <f t="shared" si="3"/>
        <v>5792</v>
      </c>
      <c r="AF58" s="127">
        <v>1103</v>
      </c>
      <c r="AG58" s="127">
        <v>4302</v>
      </c>
      <c r="AH58" s="127">
        <v>32</v>
      </c>
      <c r="AI58" s="127">
        <v>323</v>
      </c>
      <c r="AJ58" s="127">
        <v>32</v>
      </c>
    </row>
    <row r="59" ht="39.6" spans="1:36">
      <c r="A59" s="36" t="s">
        <v>23</v>
      </c>
      <c r="B59" s="37">
        <v>504006</v>
      </c>
      <c r="C59" s="87">
        <v>400601</v>
      </c>
      <c r="D59" s="88" t="s">
        <v>104</v>
      </c>
      <c r="E59" s="87">
        <v>3</v>
      </c>
      <c r="F59" s="89" t="s">
        <v>275</v>
      </c>
      <c r="G59" s="114">
        <f t="shared" si="4"/>
        <v>939</v>
      </c>
      <c r="H59" s="115">
        <f t="shared" si="5"/>
        <v>5</v>
      </c>
      <c r="I59" s="115">
        <f t="shared" si="6"/>
        <v>926</v>
      </c>
      <c r="J59" s="115">
        <f t="shared" si="7"/>
        <v>2</v>
      </c>
      <c r="K59" s="115">
        <f t="shared" si="8"/>
        <v>6</v>
      </c>
      <c r="L59" s="115">
        <f t="shared" si="9"/>
        <v>0</v>
      </c>
      <c r="M59" s="126">
        <f t="shared" si="10"/>
        <v>312</v>
      </c>
      <c r="N59" s="127">
        <v>1</v>
      </c>
      <c r="O59" s="127">
        <v>309</v>
      </c>
      <c r="P59" s="127">
        <v>1</v>
      </c>
      <c r="Q59" s="127">
        <v>1</v>
      </c>
      <c r="R59" s="127">
        <v>0</v>
      </c>
      <c r="S59" s="126">
        <f t="shared" si="11"/>
        <v>294</v>
      </c>
      <c r="T59" s="127">
        <v>0</v>
      </c>
      <c r="U59" s="127">
        <v>291</v>
      </c>
      <c r="V59" s="127">
        <v>0</v>
      </c>
      <c r="W59" s="127">
        <v>3</v>
      </c>
      <c r="X59" s="127">
        <v>0</v>
      </c>
      <c r="Y59" s="126">
        <f t="shared" si="2"/>
        <v>213</v>
      </c>
      <c r="Z59" s="127">
        <v>2</v>
      </c>
      <c r="AA59" s="127">
        <v>211</v>
      </c>
      <c r="AB59" s="127">
        <v>0</v>
      </c>
      <c r="AC59" s="127">
        <v>0</v>
      </c>
      <c r="AD59" s="127">
        <v>0</v>
      </c>
      <c r="AE59" s="126">
        <f t="shared" si="3"/>
        <v>120</v>
      </c>
      <c r="AF59" s="127">
        <v>2</v>
      </c>
      <c r="AG59" s="127">
        <v>115</v>
      </c>
      <c r="AH59" s="127">
        <v>1</v>
      </c>
      <c r="AI59" s="127">
        <v>2</v>
      </c>
      <c r="AJ59" s="127">
        <v>0</v>
      </c>
    </row>
    <row r="60" ht="39.6" spans="1:36">
      <c r="A60" s="36" t="s">
        <v>23</v>
      </c>
      <c r="B60" s="37">
        <v>504101</v>
      </c>
      <c r="C60" s="87">
        <v>410101</v>
      </c>
      <c r="D60" s="88" t="s">
        <v>105</v>
      </c>
      <c r="E60" s="87">
        <v>3</v>
      </c>
      <c r="F60" s="89" t="s">
        <v>275</v>
      </c>
      <c r="G60" s="114">
        <f t="shared" si="4"/>
        <v>8468</v>
      </c>
      <c r="H60" s="115">
        <f t="shared" si="5"/>
        <v>105</v>
      </c>
      <c r="I60" s="115">
        <f t="shared" si="6"/>
        <v>2420</v>
      </c>
      <c r="J60" s="115">
        <f t="shared" si="7"/>
        <v>5</v>
      </c>
      <c r="K60" s="115">
        <f t="shared" si="8"/>
        <v>5932</v>
      </c>
      <c r="L60" s="115">
        <f t="shared" si="9"/>
        <v>6</v>
      </c>
      <c r="M60" s="126">
        <f t="shared" si="10"/>
        <v>1803</v>
      </c>
      <c r="N60" s="127">
        <v>14</v>
      </c>
      <c r="O60" s="127">
        <v>589</v>
      </c>
      <c r="P60" s="127">
        <v>1</v>
      </c>
      <c r="Q60" s="127">
        <v>1198</v>
      </c>
      <c r="R60" s="127">
        <v>1</v>
      </c>
      <c r="S60" s="126">
        <f t="shared" si="11"/>
        <v>1863</v>
      </c>
      <c r="T60" s="127">
        <v>19</v>
      </c>
      <c r="U60" s="127">
        <v>531</v>
      </c>
      <c r="V60" s="127">
        <v>2</v>
      </c>
      <c r="W60" s="127">
        <v>1310</v>
      </c>
      <c r="X60" s="127">
        <v>1</v>
      </c>
      <c r="Y60" s="126">
        <f t="shared" si="2"/>
        <v>2401</v>
      </c>
      <c r="Z60" s="127">
        <v>36</v>
      </c>
      <c r="AA60" s="127">
        <v>650</v>
      </c>
      <c r="AB60" s="127">
        <v>1</v>
      </c>
      <c r="AC60" s="127">
        <v>1712</v>
      </c>
      <c r="AD60" s="127">
        <v>2</v>
      </c>
      <c r="AE60" s="126">
        <f t="shared" si="3"/>
        <v>2401</v>
      </c>
      <c r="AF60" s="127">
        <v>36</v>
      </c>
      <c r="AG60" s="127">
        <v>650</v>
      </c>
      <c r="AH60" s="127">
        <v>1</v>
      </c>
      <c r="AI60" s="127">
        <v>1712</v>
      </c>
      <c r="AJ60" s="127">
        <v>2</v>
      </c>
    </row>
    <row r="61" ht="39.6" spans="1:36">
      <c r="A61" s="36" t="s">
        <v>39</v>
      </c>
      <c r="B61" s="37">
        <v>504106</v>
      </c>
      <c r="C61" s="87">
        <v>410601</v>
      </c>
      <c r="D61" s="88" t="s">
        <v>106</v>
      </c>
      <c r="E61" s="87">
        <v>3</v>
      </c>
      <c r="F61" s="89" t="s">
        <v>275</v>
      </c>
      <c r="G61" s="114">
        <f t="shared" si="4"/>
        <v>240</v>
      </c>
      <c r="H61" s="115">
        <f t="shared" si="5"/>
        <v>3</v>
      </c>
      <c r="I61" s="115">
        <f t="shared" si="6"/>
        <v>54</v>
      </c>
      <c r="J61" s="115">
        <f t="shared" si="7"/>
        <v>0</v>
      </c>
      <c r="K61" s="115">
        <f t="shared" si="8"/>
        <v>183</v>
      </c>
      <c r="L61" s="115">
        <f t="shared" si="9"/>
        <v>0</v>
      </c>
      <c r="M61" s="126">
        <f t="shared" si="10"/>
        <v>60</v>
      </c>
      <c r="N61" s="127">
        <v>0</v>
      </c>
      <c r="O61" s="127">
        <v>17</v>
      </c>
      <c r="P61" s="127">
        <v>0</v>
      </c>
      <c r="Q61" s="127">
        <v>43</v>
      </c>
      <c r="R61" s="127">
        <v>0</v>
      </c>
      <c r="S61" s="126">
        <f t="shared" si="11"/>
        <v>51</v>
      </c>
      <c r="T61" s="127">
        <v>0</v>
      </c>
      <c r="U61" s="127">
        <v>8</v>
      </c>
      <c r="V61" s="127">
        <v>0</v>
      </c>
      <c r="W61" s="127">
        <v>43</v>
      </c>
      <c r="X61" s="127">
        <v>0</v>
      </c>
      <c r="Y61" s="126">
        <f t="shared" si="2"/>
        <v>65</v>
      </c>
      <c r="Z61" s="127">
        <v>2</v>
      </c>
      <c r="AA61" s="127">
        <v>14</v>
      </c>
      <c r="AB61" s="127">
        <v>0</v>
      </c>
      <c r="AC61" s="127">
        <v>49</v>
      </c>
      <c r="AD61" s="127">
        <v>0</v>
      </c>
      <c r="AE61" s="126">
        <f t="shared" si="3"/>
        <v>64</v>
      </c>
      <c r="AF61" s="127">
        <v>1</v>
      </c>
      <c r="AG61" s="127">
        <v>15</v>
      </c>
      <c r="AH61" s="127">
        <v>0</v>
      </c>
      <c r="AI61" s="127">
        <v>48</v>
      </c>
      <c r="AJ61" s="127">
        <v>0</v>
      </c>
    </row>
    <row r="62" ht="39.6" spans="1:36">
      <c r="A62" s="36" t="s">
        <v>23</v>
      </c>
      <c r="B62" s="37">
        <v>504201</v>
      </c>
      <c r="C62" s="87">
        <v>420101</v>
      </c>
      <c r="D62" s="88" t="s">
        <v>109</v>
      </c>
      <c r="E62" s="87">
        <v>3</v>
      </c>
      <c r="F62" s="89" t="s">
        <v>275</v>
      </c>
      <c r="G62" s="114">
        <f t="shared" si="4"/>
        <v>784</v>
      </c>
      <c r="H62" s="115">
        <f t="shared" si="5"/>
        <v>8</v>
      </c>
      <c r="I62" s="115">
        <f t="shared" si="6"/>
        <v>378</v>
      </c>
      <c r="J62" s="115">
        <f t="shared" si="7"/>
        <v>0</v>
      </c>
      <c r="K62" s="115">
        <f t="shared" si="8"/>
        <v>398</v>
      </c>
      <c r="L62" s="115">
        <f t="shared" si="9"/>
        <v>0</v>
      </c>
      <c r="M62" s="126">
        <f t="shared" si="10"/>
        <v>205</v>
      </c>
      <c r="N62" s="127">
        <v>0</v>
      </c>
      <c r="O62" s="127">
        <v>117</v>
      </c>
      <c r="P62" s="127">
        <v>0</v>
      </c>
      <c r="Q62" s="127">
        <v>88</v>
      </c>
      <c r="R62" s="127">
        <v>0</v>
      </c>
      <c r="S62" s="126">
        <f t="shared" si="11"/>
        <v>168</v>
      </c>
      <c r="T62" s="127">
        <v>4</v>
      </c>
      <c r="U62" s="127">
        <v>66</v>
      </c>
      <c r="V62" s="127">
        <v>0</v>
      </c>
      <c r="W62" s="127">
        <v>98</v>
      </c>
      <c r="X62" s="127">
        <v>0</v>
      </c>
      <c r="Y62" s="126">
        <f t="shared" si="2"/>
        <v>205</v>
      </c>
      <c r="Z62" s="127">
        <v>2</v>
      </c>
      <c r="AA62" s="127">
        <v>97</v>
      </c>
      <c r="AB62" s="127">
        <v>0</v>
      </c>
      <c r="AC62" s="127">
        <v>106</v>
      </c>
      <c r="AD62" s="127">
        <v>0</v>
      </c>
      <c r="AE62" s="126">
        <f t="shared" si="3"/>
        <v>206</v>
      </c>
      <c r="AF62" s="127">
        <v>2</v>
      </c>
      <c r="AG62" s="127">
        <v>98</v>
      </c>
      <c r="AH62" s="127">
        <v>0</v>
      </c>
      <c r="AI62" s="127">
        <v>106</v>
      </c>
      <c r="AJ62" s="127">
        <v>0</v>
      </c>
    </row>
    <row r="63" ht="39.6" spans="1:36">
      <c r="A63" s="36" t="s">
        <v>39</v>
      </c>
      <c r="B63" s="37">
        <v>504301</v>
      </c>
      <c r="C63" s="87">
        <v>430101</v>
      </c>
      <c r="D63" s="88" t="s">
        <v>209</v>
      </c>
      <c r="E63" s="87">
        <v>3</v>
      </c>
      <c r="F63" s="89" t="s">
        <v>275</v>
      </c>
      <c r="G63" s="114">
        <f t="shared" si="4"/>
        <v>200</v>
      </c>
      <c r="H63" s="115">
        <f t="shared" si="5"/>
        <v>31</v>
      </c>
      <c r="I63" s="115">
        <f t="shared" si="6"/>
        <v>47</v>
      </c>
      <c r="J63" s="115">
        <f t="shared" si="7"/>
        <v>31</v>
      </c>
      <c r="K63" s="115">
        <f t="shared" si="8"/>
        <v>91</v>
      </c>
      <c r="L63" s="115">
        <f t="shared" si="9"/>
        <v>0</v>
      </c>
      <c r="M63" s="126">
        <f t="shared" si="10"/>
        <v>32</v>
      </c>
      <c r="N63" s="127">
        <v>6</v>
      </c>
      <c r="O63" s="127">
        <v>11</v>
      </c>
      <c r="P63" s="127">
        <v>2</v>
      </c>
      <c r="Q63" s="127">
        <v>13</v>
      </c>
      <c r="R63" s="127">
        <v>0</v>
      </c>
      <c r="S63" s="126">
        <f t="shared" si="11"/>
        <v>55</v>
      </c>
      <c r="T63" s="127">
        <v>5</v>
      </c>
      <c r="U63" s="127">
        <v>16</v>
      </c>
      <c r="V63" s="127">
        <v>9</v>
      </c>
      <c r="W63" s="127">
        <v>25</v>
      </c>
      <c r="X63" s="127">
        <v>0</v>
      </c>
      <c r="Y63" s="126">
        <f t="shared" si="2"/>
        <v>57</v>
      </c>
      <c r="Z63" s="127">
        <v>10</v>
      </c>
      <c r="AA63" s="127">
        <v>10</v>
      </c>
      <c r="AB63" s="127">
        <v>10</v>
      </c>
      <c r="AC63" s="127">
        <v>27</v>
      </c>
      <c r="AD63" s="127">
        <v>0</v>
      </c>
      <c r="AE63" s="126">
        <f t="shared" si="3"/>
        <v>56</v>
      </c>
      <c r="AF63" s="127">
        <v>10</v>
      </c>
      <c r="AG63" s="127">
        <v>10</v>
      </c>
      <c r="AH63" s="127">
        <v>10</v>
      </c>
      <c r="AI63" s="127">
        <v>26</v>
      </c>
      <c r="AJ63" s="127">
        <v>0</v>
      </c>
    </row>
    <row r="64" ht="39.6" spans="1:36">
      <c r="A64" s="36" t="s">
        <v>23</v>
      </c>
      <c r="B64" s="37">
        <v>504403</v>
      </c>
      <c r="C64" s="87">
        <v>440101</v>
      </c>
      <c r="D64" s="88" t="s">
        <v>110</v>
      </c>
      <c r="E64" s="87">
        <v>3</v>
      </c>
      <c r="F64" s="89" t="s">
        <v>275</v>
      </c>
      <c r="G64" s="114">
        <f t="shared" si="4"/>
        <v>2031</v>
      </c>
      <c r="H64" s="115">
        <f t="shared" si="5"/>
        <v>120</v>
      </c>
      <c r="I64" s="115">
        <f t="shared" si="6"/>
        <v>742</v>
      </c>
      <c r="J64" s="115">
        <f t="shared" si="7"/>
        <v>246</v>
      </c>
      <c r="K64" s="115">
        <f t="shared" si="8"/>
        <v>920</v>
      </c>
      <c r="L64" s="115">
        <f t="shared" si="9"/>
        <v>3</v>
      </c>
      <c r="M64" s="126">
        <f t="shared" si="10"/>
        <v>66</v>
      </c>
      <c r="N64" s="127">
        <v>0</v>
      </c>
      <c r="O64" s="127">
        <v>24</v>
      </c>
      <c r="P64" s="127">
        <v>6</v>
      </c>
      <c r="Q64" s="127">
        <v>36</v>
      </c>
      <c r="R64" s="127">
        <v>0</v>
      </c>
      <c r="S64" s="126">
        <f t="shared" si="11"/>
        <v>111</v>
      </c>
      <c r="T64" s="127">
        <v>2</v>
      </c>
      <c r="U64" s="127">
        <v>33</v>
      </c>
      <c r="V64" s="127">
        <v>24</v>
      </c>
      <c r="W64" s="127">
        <v>52</v>
      </c>
      <c r="X64" s="127">
        <v>0</v>
      </c>
      <c r="Y64" s="126">
        <f t="shared" ref="Y64:Y99" si="12">SUM(Z64:AD64)</f>
        <v>928</v>
      </c>
      <c r="Z64" s="127">
        <v>59</v>
      </c>
      <c r="AA64" s="127">
        <v>343</v>
      </c>
      <c r="AB64" s="127">
        <v>108</v>
      </c>
      <c r="AC64" s="127">
        <v>416</v>
      </c>
      <c r="AD64" s="127">
        <v>2</v>
      </c>
      <c r="AE64" s="126">
        <f t="shared" ref="AE64:AE99" si="13">SUM(AF64:AJ64)</f>
        <v>926</v>
      </c>
      <c r="AF64" s="127">
        <v>59</v>
      </c>
      <c r="AG64" s="127">
        <v>342</v>
      </c>
      <c r="AH64" s="127">
        <v>108</v>
      </c>
      <c r="AI64" s="127">
        <v>416</v>
      </c>
      <c r="AJ64" s="127">
        <v>1</v>
      </c>
    </row>
    <row r="65" ht="39.6" spans="1:36">
      <c r="A65" s="36" t="s">
        <v>39</v>
      </c>
      <c r="B65" s="37">
        <v>504407</v>
      </c>
      <c r="C65" s="87">
        <v>440201</v>
      </c>
      <c r="D65" s="88" t="s">
        <v>211</v>
      </c>
      <c r="E65" s="87">
        <v>3</v>
      </c>
      <c r="F65" s="89" t="s">
        <v>275</v>
      </c>
      <c r="G65" s="114">
        <f t="shared" ref="G65:G99" si="14">SUM(H65:L65)</f>
        <v>240</v>
      </c>
      <c r="H65" s="115">
        <f t="shared" ref="H65:H99" si="15">N65+T65+Z65+AF65</f>
        <v>8</v>
      </c>
      <c r="I65" s="115">
        <f t="shared" ref="I65:I99" si="16">O65+U65+AA65+AG65</f>
        <v>152</v>
      </c>
      <c r="J65" s="115">
        <f t="shared" ref="J65:J99" si="17">P65+V65+AB65+AH65</f>
        <v>19</v>
      </c>
      <c r="K65" s="115">
        <f t="shared" ref="K65:K99" si="18">Q65+W65+AC65+AI65</f>
        <v>59</v>
      </c>
      <c r="L65" s="115">
        <f t="shared" ref="L65:L99" si="19">R65+X65+AD65+AJ65</f>
        <v>2</v>
      </c>
      <c r="M65" s="126">
        <f t="shared" ref="M65:M99" si="20">SUM(N65:R65)</f>
        <v>36</v>
      </c>
      <c r="N65" s="127">
        <v>2</v>
      </c>
      <c r="O65" s="127">
        <v>19</v>
      </c>
      <c r="P65" s="127">
        <v>4</v>
      </c>
      <c r="Q65" s="127">
        <v>11</v>
      </c>
      <c r="R65" s="127">
        <v>0</v>
      </c>
      <c r="S65" s="126">
        <f t="shared" ref="S65:S99" si="21">SUM(T65:X65)</f>
        <v>68</v>
      </c>
      <c r="T65" s="127">
        <v>4</v>
      </c>
      <c r="U65" s="127">
        <v>36</v>
      </c>
      <c r="V65" s="127">
        <v>5</v>
      </c>
      <c r="W65" s="127">
        <v>23</v>
      </c>
      <c r="X65" s="127">
        <v>0</v>
      </c>
      <c r="Y65" s="126">
        <f t="shared" si="12"/>
        <v>68</v>
      </c>
      <c r="Z65" s="127">
        <v>1</v>
      </c>
      <c r="AA65" s="127">
        <v>48</v>
      </c>
      <c r="AB65" s="127">
        <v>5</v>
      </c>
      <c r="AC65" s="127">
        <v>13</v>
      </c>
      <c r="AD65" s="127">
        <v>1</v>
      </c>
      <c r="AE65" s="126">
        <f t="shared" si="13"/>
        <v>68</v>
      </c>
      <c r="AF65" s="127">
        <v>1</v>
      </c>
      <c r="AG65" s="127">
        <v>49</v>
      </c>
      <c r="AH65" s="127">
        <v>5</v>
      </c>
      <c r="AI65" s="127">
        <v>12</v>
      </c>
      <c r="AJ65" s="127">
        <v>1</v>
      </c>
    </row>
    <row r="66" ht="39.6" spans="1:36">
      <c r="A66" s="36" t="s">
        <v>23</v>
      </c>
      <c r="B66" s="37">
        <v>504408</v>
      </c>
      <c r="C66" s="87">
        <v>440501</v>
      </c>
      <c r="D66" s="88" t="s">
        <v>112</v>
      </c>
      <c r="E66" s="87">
        <v>3</v>
      </c>
      <c r="F66" s="89" t="s">
        <v>275</v>
      </c>
      <c r="G66" s="114">
        <f t="shared" si="14"/>
        <v>702</v>
      </c>
      <c r="H66" s="115">
        <f t="shared" si="15"/>
        <v>22</v>
      </c>
      <c r="I66" s="115">
        <f t="shared" si="16"/>
        <v>312</v>
      </c>
      <c r="J66" s="115">
        <f t="shared" si="17"/>
        <v>42</v>
      </c>
      <c r="K66" s="115">
        <f t="shared" si="18"/>
        <v>324</v>
      </c>
      <c r="L66" s="115">
        <f t="shared" si="19"/>
        <v>2</v>
      </c>
      <c r="M66" s="126">
        <f t="shared" si="20"/>
        <v>31</v>
      </c>
      <c r="N66" s="127">
        <v>0</v>
      </c>
      <c r="O66" s="127">
        <v>14</v>
      </c>
      <c r="P66" s="127">
        <v>2</v>
      </c>
      <c r="Q66" s="127">
        <v>15</v>
      </c>
      <c r="R66" s="127">
        <v>0</v>
      </c>
      <c r="S66" s="126">
        <f t="shared" si="21"/>
        <v>69</v>
      </c>
      <c r="T66" s="127">
        <v>2</v>
      </c>
      <c r="U66" s="127">
        <v>31</v>
      </c>
      <c r="V66" s="127">
        <v>4</v>
      </c>
      <c r="W66" s="127">
        <v>32</v>
      </c>
      <c r="X66" s="127">
        <v>0</v>
      </c>
      <c r="Y66" s="126">
        <f t="shared" si="12"/>
        <v>302</v>
      </c>
      <c r="Z66" s="127">
        <v>10</v>
      </c>
      <c r="AA66" s="127">
        <v>135</v>
      </c>
      <c r="AB66" s="127">
        <v>18</v>
      </c>
      <c r="AC66" s="127">
        <v>138</v>
      </c>
      <c r="AD66" s="127">
        <v>1</v>
      </c>
      <c r="AE66" s="126">
        <f t="shared" si="13"/>
        <v>300</v>
      </c>
      <c r="AF66" s="127">
        <v>10</v>
      </c>
      <c r="AG66" s="127">
        <v>132</v>
      </c>
      <c r="AH66" s="127">
        <v>18</v>
      </c>
      <c r="AI66" s="127">
        <v>139</v>
      </c>
      <c r="AJ66" s="127">
        <v>1</v>
      </c>
    </row>
    <row r="67" ht="39.6" spans="1:36">
      <c r="A67" s="36" t="s">
        <v>23</v>
      </c>
      <c r="B67" s="37">
        <v>504401</v>
      </c>
      <c r="C67" s="87">
        <v>440801</v>
      </c>
      <c r="D67" s="88" t="s">
        <v>339</v>
      </c>
      <c r="E67" s="87">
        <v>3</v>
      </c>
      <c r="F67" s="89" t="s">
        <v>275</v>
      </c>
      <c r="G67" s="114">
        <f t="shared" si="14"/>
        <v>546</v>
      </c>
      <c r="H67" s="115">
        <f t="shared" si="15"/>
        <v>21</v>
      </c>
      <c r="I67" s="115">
        <f t="shared" si="16"/>
        <v>184</v>
      </c>
      <c r="J67" s="115">
        <f t="shared" si="17"/>
        <v>63</v>
      </c>
      <c r="K67" s="115">
        <f t="shared" si="18"/>
        <v>277</v>
      </c>
      <c r="L67" s="115">
        <f t="shared" si="19"/>
        <v>1</v>
      </c>
      <c r="M67" s="126">
        <f t="shared" si="20"/>
        <v>131</v>
      </c>
      <c r="N67" s="127">
        <v>7</v>
      </c>
      <c r="O67" s="127">
        <v>40</v>
      </c>
      <c r="P67" s="127">
        <v>18</v>
      </c>
      <c r="Q67" s="127">
        <v>66</v>
      </c>
      <c r="R67" s="127">
        <v>0</v>
      </c>
      <c r="S67" s="126">
        <f t="shared" si="21"/>
        <v>131</v>
      </c>
      <c r="T67" s="127">
        <v>4</v>
      </c>
      <c r="U67" s="127">
        <v>39</v>
      </c>
      <c r="V67" s="127">
        <v>19</v>
      </c>
      <c r="W67" s="127">
        <v>68</v>
      </c>
      <c r="X67" s="127">
        <v>1</v>
      </c>
      <c r="Y67" s="126">
        <f t="shared" si="12"/>
        <v>155</v>
      </c>
      <c r="Z67" s="127">
        <v>7</v>
      </c>
      <c r="AA67" s="127">
        <v>50</v>
      </c>
      <c r="AB67" s="127">
        <v>14</v>
      </c>
      <c r="AC67" s="127">
        <v>84</v>
      </c>
      <c r="AD67" s="127">
        <v>0</v>
      </c>
      <c r="AE67" s="126">
        <f t="shared" si="13"/>
        <v>129</v>
      </c>
      <c r="AF67" s="127">
        <v>3</v>
      </c>
      <c r="AG67" s="127">
        <v>55</v>
      </c>
      <c r="AH67" s="127">
        <v>12</v>
      </c>
      <c r="AI67" s="127">
        <v>59</v>
      </c>
      <c r="AJ67" s="127">
        <v>0</v>
      </c>
    </row>
    <row r="68" ht="39.6" spans="1:36">
      <c r="A68" s="36" t="s">
        <v>23</v>
      </c>
      <c r="B68" s="37">
        <v>504507</v>
      </c>
      <c r="C68" s="87">
        <v>450701</v>
      </c>
      <c r="D68" s="88" t="s">
        <v>113</v>
      </c>
      <c r="E68" s="87">
        <v>3</v>
      </c>
      <c r="F68" s="89" t="s">
        <v>275</v>
      </c>
      <c r="G68" s="114">
        <f t="shared" si="14"/>
        <v>2241</v>
      </c>
      <c r="H68" s="115">
        <f t="shared" si="15"/>
        <v>60</v>
      </c>
      <c r="I68" s="115">
        <f t="shared" si="16"/>
        <v>1972</v>
      </c>
      <c r="J68" s="115">
        <f t="shared" si="17"/>
        <v>9</v>
      </c>
      <c r="K68" s="115">
        <f t="shared" si="18"/>
        <v>194</v>
      </c>
      <c r="L68" s="115">
        <f t="shared" si="19"/>
        <v>6</v>
      </c>
      <c r="M68" s="126">
        <f t="shared" si="20"/>
        <v>543</v>
      </c>
      <c r="N68" s="127">
        <v>3</v>
      </c>
      <c r="O68" s="127">
        <v>514</v>
      </c>
      <c r="P68" s="127">
        <v>1</v>
      </c>
      <c r="Q68" s="127">
        <v>25</v>
      </c>
      <c r="R68" s="127">
        <v>0</v>
      </c>
      <c r="S68" s="126">
        <f t="shared" si="21"/>
        <v>522</v>
      </c>
      <c r="T68" s="127">
        <v>1</v>
      </c>
      <c r="U68" s="127">
        <v>484</v>
      </c>
      <c r="V68" s="127">
        <v>0</v>
      </c>
      <c r="W68" s="127">
        <v>37</v>
      </c>
      <c r="X68" s="127">
        <v>0</v>
      </c>
      <c r="Y68" s="126">
        <f t="shared" si="12"/>
        <v>588</v>
      </c>
      <c r="Z68" s="127">
        <v>28</v>
      </c>
      <c r="AA68" s="127">
        <v>487</v>
      </c>
      <c r="AB68" s="127">
        <v>4</v>
      </c>
      <c r="AC68" s="127">
        <v>66</v>
      </c>
      <c r="AD68" s="127">
        <v>3</v>
      </c>
      <c r="AE68" s="126">
        <f t="shared" si="13"/>
        <v>588</v>
      </c>
      <c r="AF68" s="127">
        <v>28</v>
      </c>
      <c r="AG68" s="127">
        <v>487</v>
      </c>
      <c r="AH68" s="127">
        <v>4</v>
      </c>
      <c r="AI68" s="127">
        <v>66</v>
      </c>
      <c r="AJ68" s="127">
        <v>3</v>
      </c>
    </row>
    <row r="69" ht="39.6" spans="1:36">
      <c r="A69" s="36" t="s">
        <v>23</v>
      </c>
      <c r="B69" s="37">
        <v>504615</v>
      </c>
      <c r="C69" s="87">
        <v>461501</v>
      </c>
      <c r="D69" s="88" t="s">
        <v>114</v>
      </c>
      <c r="E69" s="87">
        <v>3</v>
      </c>
      <c r="F69" s="89" t="s">
        <v>275</v>
      </c>
      <c r="G69" s="114">
        <f t="shared" si="14"/>
        <v>2497</v>
      </c>
      <c r="H69" s="115">
        <f t="shared" si="15"/>
        <v>126</v>
      </c>
      <c r="I69" s="115">
        <f t="shared" si="16"/>
        <v>1243</v>
      </c>
      <c r="J69" s="115">
        <f t="shared" si="17"/>
        <v>10</v>
      </c>
      <c r="K69" s="115">
        <f t="shared" si="18"/>
        <v>1108</v>
      </c>
      <c r="L69" s="115">
        <f t="shared" si="19"/>
        <v>10</v>
      </c>
      <c r="M69" s="126">
        <f t="shared" si="20"/>
        <v>381</v>
      </c>
      <c r="N69" s="127">
        <v>0</v>
      </c>
      <c r="O69" s="127">
        <v>203</v>
      </c>
      <c r="P69" s="127">
        <v>0</v>
      </c>
      <c r="Q69" s="127">
        <v>178</v>
      </c>
      <c r="R69" s="127">
        <v>0</v>
      </c>
      <c r="S69" s="126">
        <f t="shared" si="21"/>
        <v>316</v>
      </c>
      <c r="T69" s="127">
        <v>0</v>
      </c>
      <c r="U69" s="127">
        <v>176</v>
      </c>
      <c r="V69" s="127">
        <v>0</v>
      </c>
      <c r="W69" s="127">
        <v>140</v>
      </c>
      <c r="X69" s="127">
        <v>0</v>
      </c>
      <c r="Y69" s="126">
        <f t="shared" si="12"/>
        <v>900</v>
      </c>
      <c r="Z69" s="127">
        <v>63</v>
      </c>
      <c r="AA69" s="127">
        <v>432</v>
      </c>
      <c r="AB69" s="127">
        <v>5</v>
      </c>
      <c r="AC69" s="127">
        <v>395</v>
      </c>
      <c r="AD69" s="127">
        <v>5</v>
      </c>
      <c r="AE69" s="126">
        <f t="shared" si="13"/>
        <v>900</v>
      </c>
      <c r="AF69" s="127">
        <v>63</v>
      </c>
      <c r="AG69" s="127">
        <v>432</v>
      </c>
      <c r="AH69" s="127">
        <v>5</v>
      </c>
      <c r="AI69" s="127">
        <v>395</v>
      </c>
      <c r="AJ69" s="127">
        <v>5</v>
      </c>
    </row>
    <row r="70" ht="39.6" spans="1:36">
      <c r="A70" s="36" t="s">
        <v>23</v>
      </c>
      <c r="B70" s="37">
        <v>504701</v>
      </c>
      <c r="C70" s="87">
        <v>470101</v>
      </c>
      <c r="D70" s="88" t="s">
        <v>115</v>
      </c>
      <c r="E70" s="87">
        <v>3</v>
      </c>
      <c r="F70" s="89" t="s">
        <v>275</v>
      </c>
      <c r="G70" s="114">
        <f t="shared" si="14"/>
        <v>1130</v>
      </c>
      <c r="H70" s="115">
        <f t="shared" si="15"/>
        <v>1022</v>
      </c>
      <c r="I70" s="115">
        <f t="shared" si="16"/>
        <v>58</v>
      </c>
      <c r="J70" s="115">
        <f t="shared" si="17"/>
        <v>0</v>
      </c>
      <c r="K70" s="115">
        <f t="shared" si="18"/>
        <v>50</v>
      </c>
      <c r="L70" s="115">
        <f t="shared" si="19"/>
        <v>0</v>
      </c>
      <c r="M70" s="126">
        <f t="shared" si="20"/>
        <v>123</v>
      </c>
      <c r="N70" s="127">
        <v>114</v>
      </c>
      <c r="O70" s="127">
        <v>7</v>
      </c>
      <c r="P70" s="127">
        <v>0</v>
      </c>
      <c r="Q70" s="127">
        <v>2</v>
      </c>
      <c r="R70" s="127">
        <v>0</v>
      </c>
      <c r="S70" s="126">
        <f t="shared" si="21"/>
        <v>243</v>
      </c>
      <c r="T70" s="127">
        <v>236</v>
      </c>
      <c r="U70" s="127">
        <v>5</v>
      </c>
      <c r="V70" s="127">
        <v>0</v>
      </c>
      <c r="W70" s="127">
        <v>2</v>
      </c>
      <c r="X70" s="127">
        <v>0</v>
      </c>
      <c r="Y70" s="126">
        <f t="shared" si="12"/>
        <v>382</v>
      </c>
      <c r="Z70" s="127">
        <v>336</v>
      </c>
      <c r="AA70" s="127">
        <v>23</v>
      </c>
      <c r="AB70" s="127">
        <v>0</v>
      </c>
      <c r="AC70" s="127">
        <v>23</v>
      </c>
      <c r="AD70" s="127">
        <v>0</v>
      </c>
      <c r="AE70" s="126">
        <f t="shared" si="13"/>
        <v>382</v>
      </c>
      <c r="AF70" s="127">
        <v>336</v>
      </c>
      <c r="AG70" s="127">
        <v>23</v>
      </c>
      <c r="AH70" s="127">
        <v>0</v>
      </c>
      <c r="AI70" s="127">
        <v>23</v>
      </c>
      <c r="AJ70" s="127">
        <v>0</v>
      </c>
    </row>
    <row r="71" ht="39.6" spans="1:36">
      <c r="A71" s="36" t="s">
        <v>23</v>
      </c>
      <c r="B71" s="37">
        <v>505001</v>
      </c>
      <c r="C71" s="87">
        <v>500101</v>
      </c>
      <c r="D71" s="88" t="s">
        <v>117</v>
      </c>
      <c r="E71" s="87">
        <v>3</v>
      </c>
      <c r="F71" s="89" t="s">
        <v>275</v>
      </c>
      <c r="G71" s="114">
        <f t="shared" si="14"/>
        <v>5222</v>
      </c>
      <c r="H71" s="115">
        <f t="shared" si="15"/>
        <v>2046</v>
      </c>
      <c r="I71" s="115">
        <f t="shared" si="16"/>
        <v>440</v>
      </c>
      <c r="J71" s="115">
        <f t="shared" si="17"/>
        <v>121</v>
      </c>
      <c r="K71" s="115">
        <f t="shared" si="18"/>
        <v>2608</v>
      </c>
      <c r="L71" s="115">
        <f t="shared" si="19"/>
        <v>7</v>
      </c>
      <c r="M71" s="126">
        <f t="shared" si="20"/>
        <v>633</v>
      </c>
      <c r="N71" s="127">
        <v>290</v>
      </c>
      <c r="O71" s="127">
        <v>46</v>
      </c>
      <c r="P71" s="127">
        <v>13</v>
      </c>
      <c r="Q71" s="127">
        <v>283</v>
      </c>
      <c r="R71" s="127">
        <v>1</v>
      </c>
      <c r="S71" s="126">
        <f t="shared" si="21"/>
        <v>589</v>
      </c>
      <c r="T71" s="127">
        <v>254</v>
      </c>
      <c r="U71" s="127">
        <v>52</v>
      </c>
      <c r="V71" s="127">
        <v>8</v>
      </c>
      <c r="W71" s="127">
        <v>275</v>
      </c>
      <c r="X71" s="127">
        <v>0</v>
      </c>
      <c r="Y71" s="126">
        <f t="shared" si="12"/>
        <v>2000</v>
      </c>
      <c r="Z71" s="127">
        <v>751</v>
      </c>
      <c r="AA71" s="127">
        <v>171</v>
      </c>
      <c r="AB71" s="127">
        <v>50</v>
      </c>
      <c r="AC71" s="127">
        <v>1025</v>
      </c>
      <c r="AD71" s="127">
        <v>3</v>
      </c>
      <c r="AE71" s="126">
        <f t="shared" si="13"/>
        <v>2000</v>
      </c>
      <c r="AF71" s="127">
        <v>751</v>
      </c>
      <c r="AG71" s="127">
        <v>171</v>
      </c>
      <c r="AH71" s="127">
        <v>50</v>
      </c>
      <c r="AI71" s="127">
        <v>1025</v>
      </c>
      <c r="AJ71" s="127">
        <v>3</v>
      </c>
    </row>
    <row r="72" ht="39.6" spans="1:36">
      <c r="A72" s="36" t="s">
        <v>23</v>
      </c>
      <c r="B72" s="37">
        <v>505112</v>
      </c>
      <c r="C72" s="87">
        <v>510112</v>
      </c>
      <c r="D72" s="88" t="s">
        <v>118</v>
      </c>
      <c r="E72" s="87">
        <v>3</v>
      </c>
      <c r="F72" s="89" t="s">
        <v>275</v>
      </c>
      <c r="G72" s="114">
        <f t="shared" si="14"/>
        <v>2856</v>
      </c>
      <c r="H72" s="115">
        <f t="shared" si="15"/>
        <v>16</v>
      </c>
      <c r="I72" s="115">
        <f t="shared" si="16"/>
        <v>1371</v>
      </c>
      <c r="J72" s="115">
        <f t="shared" si="17"/>
        <v>17</v>
      </c>
      <c r="K72" s="115">
        <f t="shared" si="18"/>
        <v>1450</v>
      </c>
      <c r="L72" s="115">
        <f t="shared" si="19"/>
        <v>2</v>
      </c>
      <c r="M72" s="126">
        <f t="shared" si="20"/>
        <v>599</v>
      </c>
      <c r="N72" s="127">
        <v>2</v>
      </c>
      <c r="O72" s="127">
        <v>267</v>
      </c>
      <c r="P72" s="127">
        <v>1</v>
      </c>
      <c r="Q72" s="127">
        <v>328</v>
      </c>
      <c r="R72" s="127">
        <v>1</v>
      </c>
      <c r="S72" s="126">
        <f t="shared" si="21"/>
        <v>577</v>
      </c>
      <c r="T72" s="127">
        <v>3</v>
      </c>
      <c r="U72" s="127">
        <v>250</v>
      </c>
      <c r="V72" s="127">
        <v>4</v>
      </c>
      <c r="W72" s="127">
        <v>320</v>
      </c>
      <c r="X72" s="127">
        <v>0</v>
      </c>
      <c r="Y72" s="126">
        <f t="shared" si="12"/>
        <v>840</v>
      </c>
      <c r="Z72" s="127">
        <v>5</v>
      </c>
      <c r="AA72" s="127">
        <v>421</v>
      </c>
      <c r="AB72" s="127">
        <v>6</v>
      </c>
      <c r="AC72" s="127">
        <v>408</v>
      </c>
      <c r="AD72" s="127">
        <v>0</v>
      </c>
      <c r="AE72" s="126">
        <f t="shared" si="13"/>
        <v>840</v>
      </c>
      <c r="AF72" s="127">
        <v>6</v>
      </c>
      <c r="AG72" s="127">
        <v>433</v>
      </c>
      <c r="AH72" s="127">
        <v>6</v>
      </c>
      <c r="AI72" s="127">
        <v>394</v>
      </c>
      <c r="AJ72" s="127">
        <v>1</v>
      </c>
    </row>
    <row r="73" ht="39.6" spans="1:36">
      <c r="A73" s="36" t="s">
        <v>23</v>
      </c>
      <c r="B73" s="37">
        <v>505213</v>
      </c>
      <c r="C73" s="87">
        <v>521301</v>
      </c>
      <c r="D73" s="88" t="s">
        <v>121</v>
      </c>
      <c r="E73" s="87">
        <v>3</v>
      </c>
      <c r="F73" s="89" t="s">
        <v>275</v>
      </c>
      <c r="G73" s="114">
        <f t="shared" si="14"/>
        <v>3554</v>
      </c>
      <c r="H73" s="115">
        <f t="shared" si="15"/>
        <v>19</v>
      </c>
      <c r="I73" s="115">
        <f t="shared" si="16"/>
        <v>405</v>
      </c>
      <c r="J73" s="115">
        <f t="shared" si="17"/>
        <v>43</v>
      </c>
      <c r="K73" s="115">
        <f t="shared" si="18"/>
        <v>3085</v>
      </c>
      <c r="L73" s="115">
        <f t="shared" si="19"/>
        <v>2</v>
      </c>
      <c r="M73" s="126">
        <f t="shared" si="20"/>
        <v>584</v>
      </c>
      <c r="N73" s="127">
        <v>2</v>
      </c>
      <c r="O73" s="127">
        <v>93</v>
      </c>
      <c r="P73" s="127">
        <v>10</v>
      </c>
      <c r="Q73" s="127">
        <v>479</v>
      </c>
      <c r="R73" s="127">
        <v>0</v>
      </c>
      <c r="S73" s="126">
        <f t="shared" si="21"/>
        <v>1194</v>
      </c>
      <c r="T73" s="127">
        <v>5</v>
      </c>
      <c r="U73" s="127">
        <v>101</v>
      </c>
      <c r="V73" s="127">
        <v>15</v>
      </c>
      <c r="W73" s="127">
        <v>1072</v>
      </c>
      <c r="X73" s="127">
        <v>1</v>
      </c>
      <c r="Y73" s="126">
        <f t="shared" si="12"/>
        <v>1235</v>
      </c>
      <c r="Z73" s="127">
        <v>5</v>
      </c>
      <c r="AA73" s="127">
        <v>115</v>
      </c>
      <c r="AB73" s="127">
        <v>9</v>
      </c>
      <c r="AC73" s="127">
        <v>1105</v>
      </c>
      <c r="AD73" s="127">
        <v>1</v>
      </c>
      <c r="AE73" s="126">
        <f t="shared" si="13"/>
        <v>541</v>
      </c>
      <c r="AF73" s="127">
        <v>7</v>
      </c>
      <c r="AG73" s="127">
        <v>96</v>
      </c>
      <c r="AH73" s="127">
        <v>9</v>
      </c>
      <c r="AI73" s="127">
        <v>429</v>
      </c>
      <c r="AJ73" s="127">
        <v>0</v>
      </c>
    </row>
    <row r="74" ht="39.6" spans="1:36">
      <c r="A74" s="36" t="s">
        <v>23</v>
      </c>
      <c r="B74" s="37">
        <v>505301</v>
      </c>
      <c r="C74" s="87">
        <v>530101</v>
      </c>
      <c r="D74" s="88" t="s">
        <v>122</v>
      </c>
      <c r="E74" s="87">
        <v>3</v>
      </c>
      <c r="F74" s="89" t="s">
        <v>275</v>
      </c>
      <c r="G74" s="114">
        <f t="shared" si="14"/>
        <v>533</v>
      </c>
      <c r="H74" s="115">
        <f t="shared" si="15"/>
        <v>7</v>
      </c>
      <c r="I74" s="115">
        <f t="shared" si="16"/>
        <v>505</v>
      </c>
      <c r="J74" s="115">
        <f t="shared" si="17"/>
        <v>2</v>
      </c>
      <c r="K74" s="115">
        <f t="shared" si="18"/>
        <v>19</v>
      </c>
      <c r="L74" s="115">
        <f t="shared" si="19"/>
        <v>0</v>
      </c>
      <c r="M74" s="126">
        <f t="shared" si="20"/>
        <v>56</v>
      </c>
      <c r="N74" s="127">
        <v>1</v>
      </c>
      <c r="O74" s="127">
        <v>54</v>
      </c>
      <c r="P74" s="127">
        <v>0</v>
      </c>
      <c r="Q74" s="127">
        <v>1</v>
      </c>
      <c r="R74" s="127">
        <v>0</v>
      </c>
      <c r="S74" s="126">
        <f t="shared" si="21"/>
        <v>53</v>
      </c>
      <c r="T74" s="127">
        <v>0</v>
      </c>
      <c r="U74" s="127">
        <v>51</v>
      </c>
      <c r="V74" s="127">
        <v>0</v>
      </c>
      <c r="W74" s="127">
        <v>2</v>
      </c>
      <c r="X74" s="127">
        <v>0</v>
      </c>
      <c r="Y74" s="126">
        <f t="shared" si="12"/>
        <v>213</v>
      </c>
      <c r="Z74" s="127">
        <v>3</v>
      </c>
      <c r="AA74" s="127">
        <v>201</v>
      </c>
      <c r="AB74" s="127">
        <v>1</v>
      </c>
      <c r="AC74" s="127">
        <v>8</v>
      </c>
      <c r="AD74" s="127">
        <v>0</v>
      </c>
      <c r="AE74" s="126">
        <f t="shared" si="13"/>
        <v>211</v>
      </c>
      <c r="AF74" s="127">
        <v>3</v>
      </c>
      <c r="AG74" s="127">
        <v>199</v>
      </c>
      <c r="AH74" s="127">
        <v>1</v>
      </c>
      <c r="AI74" s="127">
        <v>8</v>
      </c>
      <c r="AJ74" s="127">
        <v>0</v>
      </c>
    </row>
    <row r="75" ht="39.6" spans="1:36">
      <c r="A75" s="36" t="s">
        <v>23</v>
      </c>
      <c r="B75" s="37">
        <v>505429</v>
      </c>
      <c r="C75" s="116">
        <v>542901</v>
      </c>
      <c r="D75" s="117" t="s">
        <v>125</v>
      </c>
      <c r="E75" s="87">
        <v>3</v>
      </c>
      <c r="F75" s="89" t="s">
        <v>275</v>
      </c>
      <c r="G75" s="114">
        <f t="shared" si="14"/>
        <v>8000</v>
      </c>
      <c r="H75" s="115">
        <f t="shared" si="15"/>
        <v>971</v>
      </c>
      <c r="I75" s="115">
        <f t="shared" si="16"/>
        <v>1532</v>
      </c>
      <c r="J75" s="115">
        <f t="shared" si="17"/>
        <v>39</v>
      </c>
      <c r="K75" s="115">
        <f t="shared" si="18"/>
        <v>5431</v>
      </c>
      <c r="L75" s="115">
        <f t="shared" si="19"/>
        <v>27</v>
      </c>
      <c r="M75" s="126">
        <f t="shared" si="20"/>
        <v>1010</v>
      </c>
      <c r="N75" s="127">
        <v>40</v>
      </c>
      <c r="O75" s="127">
        <v>18</v>
      </c>
      <c r="P75" s="127">
        <v>0</v>
      </c>
      <c r="Q75" s="127">
        <v>951</v>
      </c>
      <c r="R75" s="127">
        <v>1</v>
      </c>
      <c r="S75" s="126">
        <f t="shared" si="21"/>
        <v>1159</v>
      </c>
      <c r="T75" s="127">
        <v>46</v>
      </c>
      <c r="U75" s="127">
        <v>20</v>
      </c>
      <c r="V75" s="127">
        <v>1</v>
      </c>
      <c r="W75" s="127">
        <v>1090</v>
      </c>
      <c r="X75" s="127">
        <v>2</v>
      </c>
      <c r="Y75" s="126">
        <f t="shared" si="12"/>
        <v>2916</v>
      </c>
      <c r="Z75" s="127">
        <v>450</v>
      </c>
      <c r="AA75" s="127">
        <v>747</v>
      </c>
      <c r="AB75" s="127">
        <v>19</v>
      </c>
      <c r="AC75" s="127">
        <v>1688</v>
      </c>
      <c r="AD75" s="127">
        <v>12</v>
      </c>
      <c r="AE75" s="126">
        <f t="shared" si="13"/>
        <v>2915</v>
      </c>
      <c r="AF75" s="127">
        <v>435</v>
      </c>
      <c r="AG75" s="127">
        <v>747</v>
      </c>
      <c r="AH75" s="127">
        <v>19</v>
      </c>
      <c r="AI75" s="127">
        <v>1702</v>
      </c>
      <c r="AJ75" s="127">
        <v>12</v>
      </c>
    </row>
    <row r="76" ht="39.6" spans="1:36">
      <c r="A76" s="36" t="s">
        <v>23</v>
      </c>
      <c r="B76" s="37">
        <v>505501</v>
      </c>
      <c r="C76" s="87">
        <v>550101</v>
      </c>
      <c r="D76" s="88" t="s">
        <v>126</v>
      </c>
      <c r="E76" s="87">
        <v>3</v>
      </c>
      <c r="F76" s="89" t="s">
        <v>275</v>
      </c>
      <c r="G76" s="114">
        <f t="shared" si="14"/>
        <v>991</v>
      </c>
      <c r="H76" s="115">
        <f t="shared" si="15"/>
        <v>326</v>
      </c>
      <c r="I76" s="115">
        <f t="shared" si="16"/>
        <v>11</v>
      </c>
      <c r="J76" s="115">
        <f t="shared" si="17"/>
        <v>1</v>
      </c>
      <c r="K76" s="115">
        <f t="shared" si="18"/>
        <v>653</v>
      </c>
      <c r="L76" s="115">
        <f t="shared" si="19"/>
        <v>0</v>
      </c>
      <c r="M76" s="126">
        <f t="shared" si="20"/>
        <v>319</v>
      </c>
      <c r="N76" s="127">
        <v>103</v>
      </c>
      <c r="O76" s="127">
        <v>3</v>
      </c>
      <c r="P76" s="127">
        <v>1</v>
      </c>
      <c r="Q76" s="127">
        <v>212</v>
      </c>
      <c r="R76" s="127">
        <v>0</v>
      </c>
      <c r="S76" s="126">
        <f t="shared" si="21"/>
        <v>162</v>
      </c>
      <c r="T76" s="127">
        <v>61</v>
      </c>
      <c r="U76" s="127">
        <v>2</v>
      </c>
      <c r="V76" s="127">
        <v>0</v>
      </c>
      <c r="W76" s="127">
        <v>99</v>
      </c>
      <c r="X76" s="127">
        <v>0</v>
      </c>
      <c r="Y76" s="126">
        <f t="shared" si="12"/>
        <v>270</v>
      </c>
      <c r="Z76" s="127">
        <v>81</v>
      </c>
      <c r="AA76" s="127">
        <v>3</v>
      </c>
      <c r="AB76" s="127">
        <v>0</v>
      </c>
      <c r="AC76" s="127">
        <v>186</v>
      </c>
      <c r="AD76" s="127">
        <v>0</v>
      </c>
      <c r="AE76" s="126">
        <f t="shared" si="13"/>
        <v>240</v>
      </c>
      <c r="AF76" s="127">
        <v>81</v>
      </c>
      <c r="AG76" s="127">
        <v>3</v>
      </c>
      <c r="AH76" s="127">
        <v>0</v>
      </c>
      <c r="AI76" s="127">
        <v>156</v>
      </c>
      <c r="AJ76" s="127">
        <v>0</v>
      </c>
    </row>
    <row r="77" ht="39.6" spans="1:36">
      <c r="A77" s="36" t="s">
        <v>39</v>
      </c>
      <c r="B77" s="37">
        <v>505502</v>
      </c>
      <c r="C77" s="87">
        <v>550201</v>
      </c>
      <c r="D77" s="88" t="s">
        <v>127</v>
      </c>
      <c r="E77" s="87">
        <v>3</v>
      </c>
      <c r="F77" s="89" t="s">
        <v>275</v>
      </c>
      <c r="G77" s="114">
        <f t="shared" si="14"/>
        <v>962</v>
      </c>
      <c r="H77" s="115">
        <f t="shared" si="15"/>
        <v>505</v>
      </c>
      <c r="I77" s="115">
        <f t="shared" si="16"/>
        <v>18</v>
      </c>
      <c r="J77" s="115">
        <f t="shared" si="17"/>
        <v>0</v>
      </c>
      <c r="K77" s="115">
        <f t="shared" si="18"/>
        <v>439</v>
      </c>
      <c r="L77" s="115">
        <f t="shared" si="19"/>
        <v>0</v>
      </c>
      <c r="M77" s="126">
        <f t="shared" si="20"/>
        <v>226</v>
      </c>
      <c r="N77" s="127">
        <v>123</v>
      </c>
      <c r="O77" s="127">
        <v>1</v>
      </c>
      <c r="P77" s="127">
        <v>0</v>
      </c>
      <c r="Q77" s="127">
        <v>102</v>
      </c>
      <c r="R77" s="127">
        <v>0</v>
      </c>
      <c r="S77" s="126">
        <f t="shared" si="21"/>
        <v>254</v>
      </c>
      <c r="T77" s="127">
        <v>130</v>
      </c>
      <c r="U77" s="127">
        <v>3</v>
      </c>
      <c r="V77" s="127">
        <v>0</v>
      </c>
      <c r="W77" s="127">
        <v>121</v>
      </c>
      <c r="X77" s="127">
        <v>0</v>
      </c>
      <c r="Y77" s="126">
        <f t="shared" si="12"/>
        <v>242</v>
      </c>
      <c r="Z77" s="127">
        <v>127</v>
      </c>
      <c r="AA77" s="127">
        <v>7</v>
      </c>
      <c r="AB77" s="127">
        <v>0</v>
      </c>
      <c r="AC77" s="127">
        <v>108</v>
      </c>
      <c r="AD77" s="127">
        <v>0</v>
      </c>
      <c r="AE77" s="126">
        <f t="shared" si="13"/>
        <v>240</v>
      </c>
      <c r="AF77" s="127">
        <v>125</v>
      </c>
      <c r="AG77" s="127">
        <v>7</v>
      </c>
      <c r="AH77" s="127">
        <v>0</v>
      </c>
      <c r="AI77" s="127">
        <v>108</v>
      </c>
      <c r="AJ77" s="127">
        <v>0</v>
      </c>
    </row>
    <row r="78" ht="39.6" spans="1:36">
      <c r="A78" s="36" t="s">
        <v>30</v>
      </c>
      <c r="B78" s="37">
        <v>505504</v>
      </c>
      <c r="C78" s="87">
        <v>550501</v>
      </c>
      <c r="D78" s="88" t="s">
        <v>355</v>
      </c>
      <c r="E78" s="87">
        <v>3</v>
      </c>
      <c r="F78" s="89" t="s">
        <v>275</v>
      </c>
      <c r="G78" s="114">
        <f t="shared" si="14"/>
        <v>232</v>
      </c>
      <c r="H78" s="115">
        <f t="shared" si="15"/>
        <v>85</v>
      </c>
      <c r="I78" s="115">
        <f t="shared" si="16"/>
        <v>4</v>
      </c>
      <c r="J78" s="115">
        <f t="shared" si="17"/>
        <v>0</v>
      </c>
      <c r="K78" s="115">
        <f t="shared" si="18"/>
        <v>143</v>
      </c>
      <c r="L78" s="115">
        <f t="shared" si="19"/>
        <v>0</v>
      </c>
      <c r="M78" s="126">
        <f t="shared" si="20"/>
        <v>52</v>
      </c>
      <c r="N78" s="127">
        <v>20</v>
      </c>
      <c r="O78" s="127">
        <v>0</v>
      </c>
      <c r="P78" s="127">
        <v>0</v>
      </c>
      <c r="Q78" s="127">
        <v>32</v>
      </c>
      <c r="R78" s="127">
        <v>0</v>
      </c>
      <c r="S78" s="126">
        <f t="shared" si="21"/>
        <v>62</v>
      </c>
      <c r="T78" s="127">
        <v>21</v>
      </c>
      <c r="U78" s="127">
        <v>2</v>
      </c>
      <c r="V78" s="127">
        <v>0</v>
      </c>
      <c r="W78" s="127">
        <v>39</v>
      </c>
      <c r="X78" s="127">
        <v>0</v>
      </c>
      <c r="Y78" s="126">
        <f t="shared" si="12"/>
        <v>59</v>
      </c>
      <c r="Z78" s="127">
        <v>22</v>
      </c>
      <c r="AA78" s="127">
        <v>1</v>
      </c>
      <c r="AB78" s="127">
        <v>0</v>
      </c>
      <c r="AC78" s="127">
        <v>36</v>
      </c>
      <c r="AD78" s="127">
        <v>0</v>
      </c>
      <c r="AE78" s="126">
        <f t="shared" si="13"/>
        <v>59</v>
      </c>
      <c r="AF78" s="127">
        <v>22</v>
      </c>
      <c r="AG78" s="127">
        <v>1</v>
      </c>
      <c r="AH78" s="127">
        <v>0</v>
      </c>
      <c r="AI78" s="127">
        <v>36</v>
      </c>
      <c r="AJ78" s="127">
        <v>0</v>
      </c>
    </row>
    <row r="79" ht="39.6" spans="1:36">
      <c r="A79" s="36" t="s">
        <v>39</v>
      </c>
      <c r="B79" s="37">
        <v>505601</v>
      </c>
      <c r="C79" s="87">
        <v>560101</v>
      </c>
      <c r="D79" s="88" t="s">
        <v>129</v>
      </c>
      <c r="E79" s="87">
        <v>3</v>
      </c>
      <c r="F79" s="89" t="s">
        <v>275</v>
      </c>
      <c r="G79" s="114">
        <f t="shared" si="14"/>
        <v>400</v>
      </c>
      <c r="H79" s="115">
        <f t="shared" si="15"/>
        <v>6</v>
      </c>
      <c r="I79" s="115">
        <f t="shared" si="16"/>
        <v>1</v>
      </c>
      <c r="J79" s="115">
        <f t="shared" si="17"/>
        <v>1</v>
      </c>
      <c r="K79" s="115">
        <f t="shared" si="18"/>
        <v>392</v>
      </c>
      <c r="L79" s="115">
        <f t="shared" si="19"/>
        <v>0</v>
      </c>
      <c r="M79" s="126">
        <f t="shared" si="20"/>
        <v>100</v>
      </c>
      <c r="N79" s="127">
        <v>0</v>
      </c>
      <c r="O79" s="127">
        <v>0</v>
      </c>
      <c r="P79" s="127">
        <v>1</v>
      </c>
      <c r="Q79" s="127">
        <v>99</v>
      </c>
      <c r="R79" s="127">
        <v>0</v>
      </c>
      <c r="S79" s="126">
        <f t="shared" si="21"/>
        <v>100</v>
      </c>
      <c r="T79" s="127">
        <v>5</v>
      </c>
      <c r="U79" s="127">
        <v>0</v>
      </c>
      <c r="V79" s="127">
        <v>0</v>
      </c>
      <c r="W79" s="127">
        <v>95</v>
      </c>
      <c r="X79" s="127">
        <v>0</v>
      </c>
      <c r="Y79" s="126">
        <f t="shared" si="12"/>
        <v>100</v>
      </c>
      <c r="Z79" s="127">
        <v>0</v>
      </c>
      <c r="AA79" s="127">
        <v>0</v>
      </c>
      <c r="AB79" s="127">
        <v>0</v>
      </c>
      <c r="AC79" s="127">
        <v>100</v>
      </c>
      <c r="AD79" s="127">
        <v>0</v>
      </c>
      <c r="AE79" s="126">
        <f t="shared" si="13"/>
        <v>100</v>
      </c>
      <c r="AF79" s="127">
        <v>1</v>
      </c>
      <c r="AG79" s="127">
        <v>1</v>
      </c>
      <c r="AH79" s="127">
        <v>0</v>
      </c>
      <c r="AI79" s="127">
        <v>98</v>
      </c>
      <c r="AJ79" s="127">
        <v>0</v>
      </c>
    </row>
    <row r="80" ht="39.6" spans="1:36">
      <c r="A80" s="36" t="s">
        <v>23</v>
      </c>
      <c r="B80" s="37">
        <v>505801</v>
      </c>
      <c r="C80" s="87">
        <v>580201</v>
      </c>
      <c r="D80" s="88" t="s">
        <v>216</v>
      </c>
      <c r="E80" s="87">
        <v>3</v>
      </c>
      <c r="F80" s="89" t="s">
        <v>275</v>
      </c>
      <c r="G80" s="114">
        <f t="shared" si="14"/>
        <v>1351</v>
      </c>
      <c r="H80" s="115">
        <f t="shared" si="15"/>
        <v>33</v>
      </c>
      <c r="I80" s="115">
        <f t="shared" si="16"/>
        <v>1153</v>
      </c>
      <c r="J80" s="115">
        <f t="shared" si="17"/>
        <v>146</v>
      </c>
      <c r="K80" s="115">
        <f t="shared" si="18"/>
        <v>18</v>
      </c>
      <c r="L80" s="115">
        <f t="shared" si="19"/>
        <v>1</v>
      </c>
      <c r="M80" s="126">
        <f t="shared" si="20"/>
        <v>290</v>
      </c>
      <c r="N80" s="127">
        <v>4</v>
      </c>
      <c r="O80" s="127">
        <v>251</v>
      </c>
      <c r="P80" s="127">
        <v>32</v>
      </c>
      <c r="Q80" s="127">
        <v>2</v>
      </c>
      <c r="R80" s="127">
        <v>1</v>
      </c>
      <c r="S80" s="126">
        <f t="shared" si="21"/>
        <v>290</v>
      </c>
      <c r="T80" s="127">
        <v>13</v>
      </c>
      <c r="U80" s="127">
        <v>229</v>
      </c>
      <c r="V80" s="127">
        <v>44</v>
      </c>
      <c r="W80" s="127">
        <v>4</v>
      </c>
      <c r="X80" s="127">
        <v>0</v>
      </c>
      <c r="Y80" s="126">
        <f t="shared" si="12"/>
        <v>480</v>
      </c>
      <c r="Z80" s="127">
        <v>11</v>
      </c>
      <c r="AA80" s="127">
        <v>400</v>
      </c>
      <c r="AB80" s="127">
        <v>63</v>
      </c>
      <c r="AC80" s="127">
        <v>6</v>
      </c>
      <c r="AD80" s="127">
        <v>0</v>
      </c>
      <c r="AE80" s="126">
        <f t="shared" si="13"/>
        <v>291</v>
      </c>
      <c r="AF80" s="127">
        <v>5</v>
      </c>
      <c r="AG80" s="127">
        <v>273</v>
      </c>
      <c r="AH80" s="127">
        <v>7</v>
      </c>
      <c r="AI80" s="127">
        <v>6</v>
      </c>
      <c r="AJ80" s="127">
        <v>0</v>
      </c>
    </row>
    <row r="81" ht="39.6" spans="1:36">
      <c r="A81" s="36" t="s">
        <v>23</v>
      </c>
      <c r="B81" s="37">
        <v>503814</v>
      </c>
      <c r="C81" s="87">
        <v>381401</v>
      </c>
      <c r="D81" s="88" t="s">
        <v>102</v>
      </c>
      <c r="E81" s="87">
        <v>3</v>
      </c>
      <c r="F81" s="89" t="s">
        <v>275</v>
      </c>
      <c r="G81" s="114">
        <f t="shared" si="14"/>
        <v>6813</v>
      </c>
      <c r="H81" s="115">
        <f t="shared" si="15"/>
        <v>4793</v>
      </c>
      <c r="I81" s="115">
        <f t="shared" si="16"/>
        <v>708</v>
      </c>
      <c r="J81" s="115">
        <f t="shared" si="17"/>
        <v>6</v>
      </c>
      <c r="K81" s="115">
        <f t="shared" si="18"/>
        <v>1296</v>
      </c>
      <c r="L81" s="115">
        <f t="shared" si="19"/>
        <v>10</v>
      </c>
      <c r="M81" s="126">
        <f t="shared" si="20"/>
        <v>871</v>
      </c>
      <c r="N81" s="127">
        <v>663</v>
      </c>
      <c r="O81" s="127">
        <v>70</v>
      </c>
      <c r="P81" s="127">
        <v>0</v>
      </c>
      <c r="Q81" s="127">
        <v>137</v>
      </c>
      <c r="R81" s="127">
        <v>1</v>
      </c>
      <c r="S81" s="126">
        <f t="shared" si="21"/>
        <v>865</v>
      </c>
      <c r="T81" s="127">
        <v>635</v>
      </c>
      <c r="U81" s="127">
        <v>82</v>
      </c>
      <c r="V81" s="127">
        <v>2</v>
      </c>
      <c r="W81" s="127">
        <v>145</v>
      </c>
      <c r="X81" s="127">
        <v>1</v>
      </c>
      <c r="Y81" s="126">
        <f t="shared" si="12"/>
        <v>2540</v>
      </c>
      <c r="Z81" s="127">
        <v>1748</v>
      </c>
      <c r="AA81" s="127">
        <v>278</v>
      </c>
      <c r="AB81" s="127">
        <v>2</v>
      </c>
      <c r="AC81" s="127">
        <v>508</v>
      </c>
      <c r="AD81" s="127">
        <v>4</v>
      </c>
      <c r="AE81" s="126">
        <f t="shared" si="13"/>
        <v>2537</v>
      </c>
      <c r="AF81" s="127">
        <v>1747</v>
      </c>
      <c r="AG81" s="127">
        <v>278</v>
      </c>
      <c r="AH81" s="127">
        <v>2</v>
      </c>
      <c r="AI81" s="127">
        <v>506</v>
      </c>
      <c r="AJ81" s="127">
        <v>4</v>
      </c>
    </row>
    <row r="82" ht="39.6" spans="1:36">
      <c r="A82" s="36" t="s">
        <v>23</v>
      </c>
      <c r="B82" s="37">
        <v>506001</v>
      </c>
      <c r="C82" s="87">
        <v>600101</v>
      </c>
      <c r="D82" s="88" t="s">
        <v>130</v>
      </c>
      <c r="E82" s="87">
        <v>3</v>
      </c>
      <c r="F82" s="89" t="s">
        <v>275</v>
      </c>
      <c r="G82" s="114">
        <f t="shared" si="14"/>
        <v>800</v>
      </c>
      <c r="H82" s="115">
        <f t="shared" si="15"/>
        <v>564</v>
      </c>
      <c r="I82" s="115">
        <f t="shared" si="16"/>
        <v>69</v>
      </c>
      <c r="J82" s="115">
        <f t="shared" si="17"/>
        <v>2</v>
      </c>
      <c r="K82" s="115">
        <f t="shared" si="18"/>
        <v>165</v>
      </c>
      <c r="L82" s="115">
        <f t="shared" si="19"/>
        <v>0</v>
      </c>
      <c r="M82" s="126">
        <f t="shared" si="20"/>
        <v>0</v>
      </c>
      <c r="N82" s="127">
        <v>0</v>
      </c>
      <c r="O82" s="127">
        <v>0</v>
      </c>
      <c r="P82" s="127">
        <v>0</v>
      </c>
      <c r="Q82" s="127">
        <v>0</v>
      </c>
      <c r="R82" s="127">
        <v>0</v>
      </c>
      <c r="S82" s="126">
        <f t="shared" si="21"/>
        <v>18</v>
      </c>
      <c r="T82" s="127">
        <v>8</v>
      </c>
      <c r="U82" s="127">
        <v>5</v>
      </c>
      <c r="V82" s="127">
        <v>0</v>
      </c>
      <c r="W82" s="127">
        <v>5</v>
      </c>
      <c r="X82" s="127">
        <v>0</v>
      </c>
      <c r="Y82" s="126">
        <f t="shared" si="12"/>
        <v>391</v>
      </c>
      <c r="Z82" s="127">
        <v>278</v>
      </c>
      <c r="AA82" s="127">
        <v>32</v>
      </c>
      <c r="AB82" s="127">
        <v>1</v>
      </c>
      <c r="AC82" s="127">
        <v>80</v>
      </c>
      <c r="AD82" s="127">
        <v>0</v>
      </c>
      <c r="AE82" s="126">
        <f t="shared" si="13"/>
        <v>391</v>
      </c>
      <c r="AF82" s="127">
        <v>278</v>
      </c>
      <c r="AG82" s="127">
        <v>32</v>
      </c>
      <c r="AH82" s="127">
        <v>1</v>
      </c>
      <c r="AI82" s="127">
        <v>80</v>
      </c>
      <c r="AJ82" s="127">
        <v>0</v>
      </c>
    </row>
    <row r="83" ht="39.6" spans="1:36">
      <c r="A83" s="36" t="s">
        <v>39</v>
      </c>
      <c r="B83" s="37">
        <v>506002</v>
      </c>
      <c r="C83" s="87">
        <v>600202</v>
      </c>
      <c r="D83" s="88" t="s">
        <v>218</v>
      </c>
      <c r="E83" s="87">
        <v>3</v>
      </c>
      <c r="F83" s="89" t="s">
        <v>275</v>
      </c>
      <c r="G83" s="114">
        <f t="shared" si="14"/>
        <v>160</v>
      </c>
      <c r="H83" s="115">
        <f t="shared" si="15"/>
        <v>105</v>
      </c>
      <c r="I83" s="115">
        <f t="shared" si="16"/>
        <v>26</v>
      </c>
      <c r="J83" s="115">
        <f t="shared" si="17"/>
        <v>0</v>
      </c>
      <c r="K83" s="115">
        <f t="shared" si="18"/>
        <v>29</v>
      </c>
      <c r="L83" s="115">
        <f t="shared" si="19"/>
        <v>0</v>
      </c>
      <c r="M83" s="126">
        <f t="shared" si="20"/>
        <v>61</v>
      </c>
      <c r="N83" s="127">
        <v>42</v>
      </c>
      <c r="O83" s="127">
        <v>7</v>
      </c>
      <c r="P83" s="127">
        <v>0</v>
      </c>
      <c r="Q83" s="127">
        <v>12</v>
      </c>
      <c r="R83" s="127">
        <v>0</v>
      </c>
      <c r="S83" s="126">
        <f t="shared" si="21"/>
        <v>19</v>
      </c>
      <c r="T83" s="127">
        <v>15</v>
      </c>
      <c r="U83" s="127">
        <v>3</v>
      </c>
      <c r="V83" s="127">
        <v>0</v>
      </c>
      <c r="W83" s="127">
        <v>1</v>
      </c>
      <c r="X83" s="127">
        <v>0</v>
      </c>
      <c r="Y83" s="126">
        <f t="shared" si="12"/>
        <v>40</v>
      </c>
      <c r="Z83" s="127">
        <v>24</v>
      </c>
      <c r="AA83" s="127">
        <v>8</v>
      </c>
      <c r="AB83" s="127">
        <v>0</v>
      </c>
      <c r="AC83" s="127">
        <v>8</v>
      </c>
      <c r="AD83" s="127">
        <v>0</v>
      </c>
      <c r="AE83" s="126">
        <f t="shared" si="13"/>
        <v>40</v>
      </c>
      <c r="AF83" s="127">
        <v>24</v>
      </c>
      <c r="AG83" s="127">
        <v>8</v>
      </c>
      <c r="AH83" s="127">
        <v>0</v>
      </c>
      <c r="AI83" s="127">
        <v>8</v>
      </c>
      <c r="AJ83" s="127">
        <v>0</v>
      </c>
    </row>
    <row r="84" ht="39.6" spans="1:36">
      <c r="A84" s="36" t="s">
        <v>39</v>
      </c>
      <c r="B84" s="37">
        <v>506101</v>
      </c>
      <c r="C84" s="87">
        <v>610101</v>
      </c>
      <c r="D84" s="88" t="s">
        <v>131</v>
      </c>
      <c r="E84" s="87">
        <v>3</v>
      </c>
      <c r="F84" s="89" t="s">
        <v>275</v>
      </c>
      <c r="G84" s="114">
        <f t="shared" si="14"/>
        <v>834</v>
      </c>
      <c r="H84" s="115">
        <f t="shared" si="15"/>
        <v>472</v>
      </c>
      <c r="I84" s="115">
        <f t="shared" si="16"/>
        <v>153</v>
      </c>
      <c r="J84" s="115">
        <f t="shared" si="17"/>
        <v>8</v>
      </c>
      <c r="K84" s="115">
        <f t="shared" si="18"/>
        <v>201</v>
      </c>
      <c r="L84" s="115">
        <f t="shared" si="19"/>
        <v>0</v>
      </c>
      <c r="M84" s="126">
        <f t="shared" si="20"/>
        <v>192</v>
      </c>
      <c r="N84" s="127">
        <v>119</v>
      </c>
      <c r="O84" s="127">
        <v>39</v>
      </c>
      <c r="P84" s="127">
        <v>3</v>
      </c>
      <c r="Q84" s="127">
        <v>31</v>
      </c>
      <c r="R84" s="127">
        <v>0</v>
      </c>
      <c r="S84" s="126">
        <f t="shared" si="21"/>
        <v>208</v>
      </c>
      <c r="T84" s="127">
        <v>132</v>
      </c>
      <c r="U84" s="127">
        <v>40</v>
      </c>
      <c r="V84" s="127">
        <v>1</v>
      </c>
      <c r="W84" s="127">
        <v>35</v>
      </c>
      <c r="X84" s="127">
        <v>0</v>
      </c>
      <c r="Y84" s="126">
        <f t="shared" si="12"/>
        <v>218</v>
      </c>
      <c r="Z84" s="127">
        <v>111</v>
      </c>
      <c r="AA84" s="127">
        <v>37</v>
      </c>
      <c r="AB84" s="127">
        <v>2</v>
      </c>
      <c r="AC84" s="127">
        <v>68</v>
      </c>
      <c r="AD84" s="127">
        <v>0</v>
      </c>
      <c r="AE84" s="126">
        <f t="shared" si="13"/>
        <v>216</v>
      </c>
      <c r="AF84" s="127">
        <v>110</v>
      </c>
      <c r="AG84" s="127">
        <v>37</v>
      </c>
      <c r="AH84" s="127">
        <v>2</v>
      </c>
      <c r="AI84" s="127">
        <v>67</v>
      </c>
      <c r="AJ84" s="127">
        <v>0</v>
      </c>
    </row>
    <row r="85" ht="39.6" spans="1:36">
      <c r="A85" s="36" t="s">
        <v>39</v>
      </c>
      <c r="B85" s="37">
        <v>508804</v>
      </c>
      <c r="C85" s="87">
        <v>880401</v>
      </c>
      <c r="D85" s="88" t="s">
        <v>155</v>
      </c>
      <c r="E85" s="87">
        <v>3</v>
      </c>
      <c r="F85" s="89" t="s">
        <v>275</v>
      </c>
      <c r="G85" s="114">
        <f t="shared" si="14"/>
        <v>215</v>
      </c>
      <c r="H85" s="115">
        <f t="shared" si="15"/>
        <v>43</v>
      </c>
      <c r="I85" s="115">
        <f t="shared" si="16"/>
        <v>42</v>
      </c>
      <c r="J85" s="115">
        <f t="shared" si="17"/>
        <v>11</v>
      </c>
      <c r="K85" s="115">
        <f t="shared" si="18"/>
        <v>119</v>
      </c>
      <c r="L85" s="115">
        <f t="shared" si="19"/>
        <v>0</v>
      </c>
      <c r="M85" s="126">
        <f t="shared" si="20"/>
        <v>25</v>
      </c>
      <c r="N85" s="127">
        <v>4</v>
      </c>
      <c r="O85" s="127">
        <v>5</v>
      </c>
      <c r="P85" s="127">
        <v>2</v>
      </c>
      <c r="Q85" s="127">
        <v>14</v>
      </c>
      <c r="R85" s="127">
        <v>0</v>
      </c>
      <c r="S85" s="126">
        <f t="shared" si="21"/>
        <v>71</v>
      </c>
      <c r="T85" s="127">
        <v>16</v>
      </c>
      <c r="U85" s="127">
        <v>9</v>
      </c>
      <c r="V85" s="127">
        <v>1</v>
      </c>
      <c r="W85" s="127">
        <v>45</v>
      </c>
      <c r="X85" s="127">
        <v>0</v>
      </c>
      <c r="Y85" s="126">
        <f t="shared" si="12"/>
        <v>67</v>
      </c>
      <c r="Z85" s="127">
        <v>14</v>
      </c>
      <c r="AA85" s="127">
        <v>11</v>
      </c>
      <c r="AB85" s="127">
        <v>0</v>
      </c>
      <c r="AC85" s="127">
        <v>42</v>
      </c>
      <c r="AD85" s="127">
        <v>0</v>
      </c>
      <c r="AE85" s="126">
        <f t="shared" si="13"/>
        <v>52</v>
      </c>
      <c r="AF85" s="127">
        <v>9</v>
      </c>
      <c r="AG85" s="127">
        <v>17</v>
      </c>
      <c r="AH85" s="127">
        <v>8</v>
      </c>
      <c r="AI85" s="127">
        <v>18</v>
      </c>
      <c r="AJ85" s="127">
        <v>0</v>
      </c>
    </row>
    <row r="86" ht="39.6" spans="1:36">
      <c r="A86" s="36" t="s">
        <v>39</v>
      </c>
      <c r="B86" s="37">
        <v>508805</v>
      </c>
      <c r="C86" s="87">
        <v>880501</v>
      </c>
      <c r="D86" s="88" t="s">
        <v>230</v>
      </c>
      <c r="E86" s="87">
        <v>3</v>
      </c>
      <c r="F86" s="89" t="s">
        <v>275</v>
      </c>
      <c r="G86" s="114">
        <f t="shared" si="14"/>
        <v>70</v>
      </c>
      <c r="H86" s="115">
        <f t="shared" si="15"/>
        <v>47</v>
      </c>
      <c r="I86" s="115">
        <f t="shared" si="16"/>
        <v>14</v>
      </c>
      <c r="J86" s="115">
        <f t="shared" si="17"/>
        <v>0</v>
      </c>
      <c r="K86" s="115">
        <f t="shared" si="18"/>
        <v>9</v>
      </c>
      <c r="L86" s="115">
        <f t="shared" si="19"/>
        <v>0</v>
      </c>
      <c r="M86" s="126">
        <f t="shared" si="20"/>
        <v>4</v>
      </c>
      <c r="N86" s="127">
        <v>2</v>
      </c>
      <c r="O86" s="127">
        <v>1</v>
      </c>
      <c r="P86" s="127">
        <v>0</v>
      </c>
      <c r="Q86" s="127">
        <v>1</v>
      </c>
      <c r="R86" s="127">
        <v>0</v>
      </c>
      <c r="S86" s="126">
        <f t="shared" si="21"/>
        <v>6</v>
      </c>
      <c r="T86" s="127">
        <v>5</v>
      </c>
      <c r="U86" s="127">
        <v>0</v>
      </c>
      <c r="V86" s="127">
        <v>0</v>
      </c>
      <c r="W86" s="127">
        <v>1</v>
      </c>
      <c r="X86" s="127">
        <v>0</v>
      </c>
      <c r="Y86" s="126">
        <f t="shared" si="12"/>
        <v>31</v>
      </c>
      <c r="Z86" s="127">
        <v>21</v>
      </c>
      <c r="AA86" s="127">
        <v>7</v>
      </c>
      <c r="AB86" s="127">
        <v>0</v>
      </c>
      <c r="AC86" s="127">
        <v>3</v>
      </c>
      <c r="AD86" s="127">
        <v>0</v>
      </c>
      <c r="AE86" s="126">
        <f t="shared" si="13"/>
        <v>29</v>
      </c>
      <c r="AF86" s="127">
        <v>19</v>
      </c>
      <c r="AG86" s="127">
        <v>6</v>
      </c>
      <c r="AH86" s="127">
        <v>0</v>
      </c>
      <c r="AI86" s="127">
        <v>4</v>
      </c>
      <c r="AJ86" s="127">
        <v>0</v>
      </c>
    </row>
    <row r="87" ht="39.6" spans="1:36">
      <c r="A87" s="36" t="s">
        <v>39</v>
      </c>
      <c r="B87" s="37">
        <v>508807</v>
      </c>
      <c r="C87" s="87">
        <v>880705</v>
      </c>
      <c r="D87" s="88" t="s">
        <v>220</v>
      </c>
      <c r="E87" s="87">
        <v>3</v>
      </c>
      <c r="F87" s="89" t="s">
        <v>275</v>
      </c>
      <c r="G87" s="114">
        <f t="shared" si="14"/>
        <v>1204</v>
      </c>
      <c r="H87" s="115">
        <f t="shared" si="15"/>
        <v>354</v>
      </c>
      <c r="I87" s="115">
        <f t="shared" si="16"/>
        <v>558</v>
      </c>
      <c r="J87" s="115">
        <f t="shared" si="17"/>
        <v>6</v>
      </c>
      <c r="K87" s="115">
        <f t="shared" si="18"/>
        <v>284</v>
      </c>
      <c r="L87" s="115">
        <f t="shared" si="19"/>
        <v>2</v>
      </c>
      <c r="M87" s="126">
        <f t="shared" si="20"/>
        <v>266</v>
      </c>
      <c r="N87" s="127">
        <v>106</v>
      </c>
      <c r="O87" s="127">
        <v>129</v>
      </c>
      <c r="P87" s="127">
        <v>2</v>
      </c>
      <c r="Q87" s="127">
        <v>29</v>
      </c>
      <c r="R87" s="127">
        <v>0</v>
      </c>
      <c r="S87" s="126">
        <f t="shared" si="21"/>
        <v>276</v>
      </c>
      <c r="T87" s="127">
        <v>88</v>
      </c>
      <c r="U87" s="127">
        <v>155</v>
      </c>
      <c r="V87" s="127">
        <v>2</v>
      </c>
      <c r="W87" s="127">
        <v>31</v>
      </c>
      <c r="X87" s="127">
        <v>0</v>
      </c>
      <c r="Y87" s="126">
        <f t="shared" si="12"/>
        <v>331</v>
      </c>
      <c r="Z87" s="127">
        <v>80</v>
      </c>
      <c r="AA87" s="127">
        <v>137</v>
      </c>
      <c r="AB87" s="127">
        <v>1</v>
      </c>
      <c r="AC87" s="127">
        <v>112</v>
      </c>
      <c r="AD87" s="127">
        <v>1</v>
      </c>
      <c r="AE87" s="126">
        <f t="shared" si="13"/>
        <v>331</v>
      </c>
      <c r="AF87" s="127">
        <v>80</v>
      </c>
      <c r="AG87" s="127">
        <v>137</v>
      </c>
      <c r="AH87" s="127">
        <v>1</v>
      </c>
      <c r="AI87" s="127">
        <v>112</v>
      </c>
      <c r="AJ87" s="127">
        <v>1</v>
      </c>
    </row>
    <row r="88" ht="52.8" spans="1:36">
      <c r="A88" s="36" t="s">
        <v>39</v>
      </c>
      <c r="B88" s="37">
        <v>508904</v>
      </c>
      <c r="C88" s="87">
        <v>890501</v>
      </c>
      <c r="D88" s="88" t="s">
        <v>357</v>
      </c>
      <c r="E88" s="87">
        <v>3</v>
      </c>
      <c r="F88" s="89" t="s">
        <v>275</v>
      </c>
      <c r="G88" s="114">
        <f t="shared" si="14"/>
        <v>904</v>
      </c>
      <c r="H88" s="115">
        <f t="shared" si="15"/>
        <v>238</v>
      </c>
      <c r="I88" s="115">
        <f t="shared" si="16"/>
        <v>224</v>
      </c>
      <c r="J88" s="115">
        <f t="shared" si="17"/>
        <v>257</v>
      </c>
      <c r="K88" s="115">
        <f t="shared" si="18"/>
        <v>179</v>
      </c>
      <c r="L88" s="115">
        <f t="shared" si="19"/>
        <v>6</v>
      </c>
      <c r="M88" s="126">
        <f t="shared" si="20"/>
        <v>101</v>
      </c>
      <c r="N88" s="127">
        <v>30</v>
      </c>
      <c r="O88" s="127">
        <v>44</v>
      </c>
      <c r="P88" s="127">
        <v>1</v>
      </c>
      <c r="Q88" s="127">
        <v>26</v>
      </c>
      <c r="R88" s="127">
        <v>0</v>
      </c>
      <c r="S88" s="126">
        <f t="shared" si="21"/>
        <v>101</v>
      </c>
      <c r="T88" s="127">
        <v>21</v>
      </c>
      <c r="U88" s="127">
        <v>45</v>
      </c>
      <c r="V88" s="127">
        <v>1</v>
      </c>
      <c r="W88" s="127">
        <v>33</v>
      </c>
      <c r="X88" s="127">
        <v>1</v>
      </c>
      <c r="Y88" s="126">
        <f t="shared" si="12"/>
        <v>351</v>
      </c>
      <c r="Z88" s="127">
        <v>67</v>
      </c>
      <c r="AA88" s="127">
        <v>94</v>
      </c>
      <c r="AB88" s="127">
        <v>115</v>
      </c>
      <c r="AC88" s="127">
        <v>75</v>
      </c>
      <c r="AD88" s="127">
        <v>0</v>
      </c>
      <c r="AE88" s="126">
        <f t="shared" si="13"/>
        <v>351</v>
      </c>
      <c r="AF88" s="127">
        <v>120</v>
      </c>
      <c r="AG88" s="127">
        <v>41</v>
      </c>
      <c r="AH88" s="127">
        <v>140</v>
      </c>
      <c r="AI88" s="127">
        <v>45</v>
      </c>
      <c r="AJ88" s="127">
        <v>5</v>
      </c>
    </row>
    <row r="89" ht="79.2" spans="1:36">
      <c r="A89" s="36" t="s">
        <v>39</v>
      </c>
      <c r="B89" s="37">
        <v>508908</v>
      </c>
      <c r="C89" s="87">
        <v>890901</v>
      </c>
      <c r="D89" s="88" t="s">
        <v>360</v>
      </c>
      <c r="E89" s="87">
        <v>3</v>
      </c>
      <c r="F89" s="89" t="s">
        <v>275</v>
      </c>
      <c r="G89" s="114">
        <f t="shared" si="14"/>
        <v>120</v>
      </c>
      <c r="H89" s="115">
        <f t="shared" si="15"/>
        <v>59</v>
      </c>
      <c r="I89" s="115">
        <f t="shared" si="16"/>
        <v>35</v>
      </c>
      <c r="J89" s="115">
        <f t="shared" si="17"/>
        <v>0</v>
      </c>
      <c r="K89" s="115">
        <f t="shared" si="18"/>
        <v>26</v>
      </c>
      <c r="L89" s="115">
        <f t="shared" si="19"/>
        <v>0</v>
      </c>
      <c r="M89" s="126">
        <f t="shared" si="20"/>
        <v>26</v>
      </c>
      <c r="N89" s="127">
        <v>12</v>
      </c>
      <c r="O89" s="127">
        <v>9</v>
      </c>
      <c r="P89" s="127">
        <v>0</v>
      </c>
      <c r="Q89" s="127">
        <v>5</v>
      </c>
      <c r="R89" s="127">
        <v>0</v>
      </c>
      <c r="S89" s="126">
        <f t="shared" si="21"/>
        <v>31</v>
      </c>
      <c r="T89" s="127">
        <v>13</v>
      </c>
      <c r="U89" s="127">
        <v>8</v>
      </c>
      <c r="V89" s="127">
        <v>0</v>
      </c>
      <c r="W89" s="127">
        <v>10</v>
      </c>
      <c r="X89" s="127">
        <v>0</v>
      </c>
      <c r="Y89" s="126">
        <f t="shared" si="12"/>
        <v>32</v>
      </c>
      <c r="Z89" s="127">
        <v>17</v>
      </c>
      <c r="AA89" s="127">
        <v>9</v>
      </c>
      <c r="AB89" s="127">
        <v>0</v>
      </c>
      <c r="AC89" s="127">
        <v>6</v>
      </c>
      <c r="AD89" s="127">
        <v>0</v>
      </c>
      <c r="AE89" s="126">
        <f t="shared" si="13"/>
        <v>31</v>
      </c>
      <c r="AF89" s="127">
        <v>17</v>
      </c>
      <c r="AG89" s="127">
        <v>9</v>
      </c>
      <c r="AH89" s="127">
        <v>0</v>
      </c>
      <c r="AI89" s="127">
        <v>5</v>
      </c>
      <c r="AJ89" s="127">
        <v>0</v>
      </c>
    </row>
    <row r="90" ht="39.6" spans="1:36">
      <c r="A90" s="36" t="s">
        <v>39</v>
      </c>
      <c r="B90" s="37">
        <v>509101</v>
      </c>
      <c r="C90" s="87">
        <v>910201</v>
      </c>
      <c r="D90" s="88" t="s">
        <v>133</v>
      </c>
      <c r="E90" s="87">
        <v>3</v>
      </c>
      <c r="F90" s="89" t="s">
        <v>275</v>
      </c>
      <c r="G90" s="114">
        <f t="shared" si="14"/>
        <v>1064</v>
      </c>
      <c r="H90" s="115">
        <f t="shared" si="15"/>
        <v>289</v>
      </c>
      <c r="I90" s="115">
        <f t="shared" si="16"/>
        <v>461</v>
      </c>
      <c r="J90" s="115">
        <f t="shared" si="17"/>
        <v>127</v>
      </c>
      <c r="K90" s="115">
        <f t="shared" si="18"/>
        <v>183</v>
      </c>
      <c r="L90" s="115">
        <f t="shared" si="19"/>
        <v>4</v>
      </c>
      <c r="M90" s="126">
        <f t="shared" si="20"/>
        <v>216</v>
      </c>
      <c r="N90" s="127">
        <v>37</v>
      </c>
      <c r="O90" s="127">
        <v>108</v>
      </c>
      <c r="P90" s="127">
        <v>34</v>
      </c>
      <c r="Q90" s="127">
        <v>36</v>
      </c>
      <c r="R90" s="127">
        <v>1</v>
      </c>
      <c r="S90" s="126">
        <f t="shared" si="21"/>
        <v>216</v>
      </c>
      <c r="T90" s="127">
        <v>40</v>
      </c>
      <c r="U90" s="127">
        <v>101</v>
      </c>
      <c r="V90" s="127">
        <v>39</v>
      </c>
      <c r="W90" s="127">
        <v>35</v>
      </c>
      <c r="X90" s="127">
        <v>1</v>
      </c>
      <c r="Y90" s="126">
        <f t="shared" si="12"/>
        <v>316</v>
      </c>
      <c r="Z90" s="127">
        <v>106</v>
      </c>
      <c r="AA90" s="127">
        <v>126</v>
      </c>
      <c r="AB90" s="127">
        <v>27</v>
      </c>
      <c r="AC90" s="127">
        <v>56</v>
      </c>
      <c r="AD90" s="127">
        <v>1</v>
      </c>
      <c r="AE90" s="126">
        <f t="shared" si="13"/>
        <v>316</v>
      </c>
      <c r="AF90" s="127">
        <v>106</v>
      </c>
      <c r="AG90" s="127">
        <v>126</v>
      </c>
      <c r="AH90" s="127">
        <v>27</v>
      </c>
      <c r="AI90" s="127">
        <v>56</v>
      </c>
      <c r="AJ90" s="127">
        <v>1</v>
      </c>
    </row>
    <row r="91" ht="39.6" spans="1:36">
      <c r="A91" s="36" t="s">
        <v>39</v>
      </c>
      <c r="B91" s="37">
        <v>509110</v>
      </c>
      <c r="C91" s="123">
        <v>911001</v>
      </c>
      <c r="D91" s="134" t="s">
        <v>366</v>
      </c>
      <c r="E91" s="87">
        <v>3</v>
      </c>
      <c r="F91" s="89" t="s">
        <v>275</v>
      </c>
      <c r="G91" s="114">
        <f t="shared" si="14"/>
        <v>200</v>
      </c>
      <c r="H91" s="115">
        <f t="shared" si="15"/>
        <v>7</v>
      </c>
      <c r="I91" s="115">
        <f t="shared" si="16"/>
        <v>174</v>
      </c>
      <c r="J91" s="115">
        <f t="shared" si="17"/>
        <v>0</v>
      </c>
      <c r="K91" s="115">
        <f t="shared" si="18"/>
        <v>10</v>
      </c>
      <c r="L91" s="115">
        <f t="shared" si="19"/>
        <v>9</v>
      </c>
      <c r="M91" s="126">
        <f t="shared" si="20"/>
        <v>50</v>
      </c>
      <c r="N91" s="127">
        <v>2</v>
      </c>
      <c r="O91" s="127">
        <v>45</v>
      </c>
      <c r="P91" s="127">
        <v>0</v>
      </c>
      <c r="Q91" s="127">
        <v>1</v>
      </c>
      <c r="R91" s="127">
        <v>2</v>
      </c>
      <c r="S91" s="126">
        <f t="shared" si="21"/>
        <v>50</v>
      </c>
      <c r="T91" s="127">
        <v>1</v>
      </c>
      <c r="U91" s="127">
        <v>47</v>
      </c>
      <c r="V91" s="127">
        <v>0</v>
      </c>
      <c r="W91" s="127">
        <v>1</v>
      </c>
      <c r="X91" s="127">
        <v>1</v>
      </c>
      <c r="Y91" s="126">
        <f t="shared" si="12"/>
        <v>50</v>
      </c>
      <c r="Z91" s="127">
        <v>2</v>
      </c>
      <c r="AA91" s="127">
        <v>41</v>
      </c>
      <c r="AB91" s="127">
        <v>0</v>
      </c>
      <c r="AC91" s="127">
        <v>4</v>
      </c>
      <c r="AD91" s="127">
        <v>3</v>
      </c>
      <c r="AE91" s="126">
        <f t="shared" si="13"/>
        <v>50</v>
      </c>
      <c r="AF91" s="127">
        <v>2</v>
      </c>
      <c r="AG91" s="127">
        <v>41</v>
      </c>
      <c r="AH91" s="127">
        <v>0</v>
      </c>
      <c r="AI91" s="127">
        <v>4</v>
      </c>
      <c r="AJ91" s="127">
        <v>3</v>
      </c>
    </row>
    <row r="92" ht="39.6" spans="1:36">
      <c r="A92" s="36" t="s">
        <v>30</v>
      </c>
      <c r="B92" s="37">
        <v>509606</v>
      </c>
      <c r="C92" s="87">
        <v>960601</v>
      </c>
      <c r="D92" s="88" t="s">
        <v>140</v>
      </c>
      <c r="E92" s="87">
        <v>3</v>
      </c>
      <c r="F92" s="89" t="s">
        <v>275</v>
      </c>
      <c r="G92" s="114">
        <f t="shared" si="14"/>
        <v>25895</v>
      </c>
      <c r="H92" s="115">
        <f t="shared" si="15"/>
        <v>3920</v>
      </c>
      <c r="I92" s="115">
        <f t="shared" si="16"/>
        <v>12722</v>
      </c>
      <c r="J92" s="115">
        <f t="shared" si="17"/>
        <v>1299</v>
      </c>
      <c r="K92" s="115">
        <f t="shared" si="18"/>
        <v>6657</v>
      </c>
      <c r="L92" s="115">
        <f t="shared" si="19"/>
        <v>1297</v>
      </c>
      <c r="M92" s="126">
        <f t="shared" si="20"/>
        <v>110</v>
      </c>
      <c r="N92" s="127">
        <v>13</v>
      </c>
      <c r="O92" s="127">
        <v>63</v>
      </c>
      <c r="P92" s="127">
        <v>2</v>
      </c>
      <c r="Q92" s="127">
        <v>31</v>
      </c>
      <c r="R92" s="127">
        <v>1</v>
      </c>
      <c r="S92" s="126">
        <f t="shared" si="21"/>
        <v>178</v>
      </c>
      <c r="T92" s="127">
        <v>21</v>
      </c>
      <c r="U92" s="127">
        <v>116</v>
      </c>
      <c r="V92" s="127">
        <v>3</v>
      </c>
      <c r="W92" s="127">
        <v>38</v>
      </c>
      <c r="X92" s="127">
        <v>0</v>
      </c>
      <c r="Y92" s="126">
        <f t="shared" si="12"/>
        <v>12804</v>
      </c>
      <c r="Z92" s="127">
        <v>1943</v>
      </c>
      <c r="AA92" s="127">
        <v>6272</v>
      </c>
      <c r="AB92" s="127">
        <v>647</v>
      </c>
      <c r="AC92" s="127">
        <v>3294</v>
      </c>
      <c r="AD92" s="127">
        <v>648</v>
      </c>
      <c r="AE92" s="126">
        <f t="shared" si="13"/>
        <v>12803</v>
      </c>
      <c r="AF92" s="127">
        <v>1943</v>
      </c>
      <c r="AG92" s="127">
        <v>6271</v>
      </c>
      <c r="AH92" s="127">
        <v>647</v>
      </c>
      <c r="AI92" s="127">
        <v>3294</v>
      </c>
      <c r="AJ92" s="127">
        <v>648</v>
      </c>
    </row>
    <row r="93" ht="39.6" spans="1:36">
      <c r="A93" s="36" t="s">
        <v>30</v>
      </c>
      <c r="B93" s="37">
        <v>509633</v>
      </c>
      <c r="C93" s="87">
        <v>963301</v>
      </c>
      <c r="D93" s="88" t="s">
        <v>142</v>
      </c>
      <c r="E93" s="87">
        <v>3</v>
      </c>
      <c r="F93" s="89" t="s">
        <v>275</v>
      </c>
      <c r="G93" s="114">
        <f t="shared" si="14"/>
        <v>7237</v>
      </c>
      <c r="H93" s="115">
        <f t="shared" si="15"/>
        <v>72</v>
      </c>
      <c r="I93" s="115">
        <f t="shared" si="16"/>
        <v>2723</v>
      </c>
      <c r="J93" s="115">
        <f t="shared" si="17"/>
        <v>64</v>
      </c>
      <c r="K93" s="115">
        <f t="shared" si="18"/>
        <v>4328</v>
      </c>
      <c r="L93" s="115">
        <f t="shared" si="19"/>
        <v>50</v>
      </c>
      <c r="M93" s="126">
        <f t="shared" si="20"/>
        <v>0</v>
      </c>
      <c r="N93" s="127">
        <v>0</v>
      </c>
      <c r="O93" s="127">
        <v>0</v>
      </c>
      <c r="P93" s="127">
        <v>0</v>
      </c>
      <c r="Q93" s="127">
        <v>0</v>
      </c>
      <c r="R93" s="127">
        <v>0</v>
      </c>
      <c r="S93" s="126">
        <f t="shared" si="21"/>
        <v>0</v>
      </c>
      <c r="T93" s="127">
        <v>0</v>
      </c>
      <c r="U93" s="127">
        <v>0</v>
      </c>
      <c r="V93" s="127">
        <v>0</v>
      </c>
      <c r="W93" s="127">
        <v>0</v>
      </c>
      <c r="X93" s="127">
        <v>0</v>
      </c>
      <c r="Y93" s="126">
        <f t="shared" si="12"/>
        <v>3518</v>
      </c>
      <c r="Z93" s="127">
        <v>36</v>
      </c>
      <c r="AA93" s="127">
        <v>1361</v>
      </c>
      <c r="AB93" s="127">
        <v>32</v>
      </c>
      <c r="AC93" s="127">
        <v>2064</v>
      </c>
      <c r="AD93" s="127">
        <v>25</v>
      </c>
      <c r="AE93" s="126">
        <f t="shared" si="13"/>
        <v>3719</v>
      </c>
      <c r="AF93" s="127">
        <v>36</v>
      </c>
      <c r="AG93" s="127">
        <v>1362</v>
      </c>
      <c r="AH93" s="127">
        <v>32</v>
      </c>
      <c r="AI93" s="127">
        <v>2264</v>
      </c>
      <c r="AJ93" s="127">
        <v>25</v>
      </c>
    </row>
    <row r="94" ht="39.6" spans="1:36">
      <c r="A94" s="36" t="s">
        <v>30</v>
      </c>
      <c r="B94" s="37">
        <v>509727</v>
      </c>
      <c r="C94" s="116">
        <v>972701</v>
      </c>
      <c r="D94" s="88" t="s">
        <v>146</v>
      </c>
      <c r="E94" s="87">
        <v>3</v>
      </c>
      <c r="F94" s="89" t="s">
        <v>275</v>
      </c>
      <c r="G94" s="114">
        <f t="shared" si="14"/>
        <v>11443</v>
      </c>
      <c r="H94" s="115">
        <f t="shared" si="15"/>
        <v>6613</v>
      </c>
      <c r="I94" s="115">
        <f t="shared" si="16"/>
        <v>2200</v>
      </c>
      <c r="J94" s="115">
        <f t="shared" si="17"/>
        <v>122</v>
      </c>
      <c r="K94" s="115">
        <f t="shared" si="18"/>
        <v>2399</v>
      </c>
      <c r="L94" s="115">
        <f t="shared" si="19"/>
        <v>109</v>
      </c>
      <c r="M94" s="126">
        <f t="shared" si="20"/>
        <v>56</v>
      </c>
      <c r="N94" s="127">
        <v>22</v>
      </c>
      <c r="O94" s="127">
        <v>9</v>
      </c>
      <c r="P94" s="127">
        <v>3</v>
      </c>
      <c r="Q94" s="127">
        <v>22</v>
      </c>
      <c r="R94" s="127">
        <v>0</v>
      </c>
      <c r="S94" s="126">
        <f t="shared" si="21"/>
        <v>199</v>
      </c>
      <c r="T94" s="127">
        <v>92</v>
      </c>
      <c r="U94" s="127">
        <v>15</v>
      </c>
      <c r="V94" s="127">
        <v>3</v>
      </c>
      <c r="W94" s="127">
        <v>89</v>
      </c>
      <c r="X94" s="127">
        <v>0</v>
      </c>
      <c r="Y94" s="126">
        <f t="shared" si="12"/>
        <v>5595</v>
      </c>
      <c r="Z94" s="127">
        <v>3250</v>
      </c>
      <c r="AA94" s="127">
        <v>1088</v>
      </c>
      <c r="AB94" s="127">
        <v>58</v>
      </c>
      <c r="AC94" s="127">
        <v>1144</v>
      </c>
      <c r="AD94" s="127">
        <v>55</v>
      </c>
      <c r="AE94" s="126">
        <f t="shared" si="13"/>
        <v>5593</v>
      </c>
      <c r="AF94" s="127">
        <v>3249</v>
      </c>
      <c r="AG94" s="127">
        <v>1088</v>
      </c>
      <c r="AH94" s="127">
        <v>58</v>
      </c>
      <c r="AI94" s="127">
        <v>1144</v>
      </c>
      <c r="AJ94" s="127">
        <v>54</v>
      </c>
    </row>
    <row r="95" ht="52.8" spans="1:36">
      <c r="A95" s="36" t="s">
        <v>23</v>
      </c>
      <c r="B95" s="37">
        <v>509901</v>
      </c>
      <c r="C95" s="116">
        <v>990101</v>
      </c>
      <c r="D95" s="88" t="s">
        <v>147</v>
      </c>
      <c r="E95" s="87">
        <v>3</v>
      </c>
      <c r="F95" s="89" t="s">
        <v>275</v>
      </c>
      <c r="G95" s="114">
        <f t="shared" si="14"/>
        <v>2356</v>
      </c>
      <c r="H95" s="115">
        <f t="shared" si="15"/>
        <v>563</v>
      </c>
      <c r="I95" s="115">
        <f t="shared" si="16"/>
        <v>858</v>
      </c>
      <c r="J95" s="115">
        <f t="shared" si="17"/>
        <v>28</v>
      </c>
      <c r="K95" s="115">
        <f t="shared" si="18"/>
        <v>893</v>
      </c>
      <c r="L95" s="115">
        <f t="shared" si="19"/>
        <v>14</v>
      </c>
      <c r="M95" s="126">
        <f t="shared" si="20"/>
        <v>443</v>
      </c>
      <c r="N95" s="127">
        <v>103</v>
      </c>
      <c r="O95" s="127">
        <v>177</v>
      </c>
      <c r="P95" s="127">
        <v>9</v>
      </c>
      <c r="Q95" s="127">
        <v>151</v>
      </c>
      <c r="R95" s="127">
        <v>3</v>
      </c>
      <c r="S95" s="126">
        <f t="shared" si="21"/>
        <v>889</v>
      </c>
      <c r="T95" s="127">
        <v>238</v>
      </c>
      <c r="U95" s="127">
        <v>326</v>
      </c>
      <c r="V95" s="127">
        <v>9</v>
      </c>
      <c r="W95" s="127">
        <v>309</v>
      </c>
      <c r="X95" s="127">
        <v>7</v>
      </c>
      <c r="Y95" s="126">
        <f t="shared" si="12"/>
        <v>570</v>
      </c>
      <c r="Z95" s="127">
        <v>111</v>
      </c>
      <c r="AA95" s="127">
        <v>170</v>
      </c>
      <c r="AB95" s="127">
        <v>5</v>
      </c>
      <c r="AC95" s="127">
        <v>282</v>
      </c>
      <c r="AD95" s="127">
        <v>2</v>
      </c>
      <c r="AE95" s="126">
        <f t="shared" si="13"/>
        <v>454</v>
      </c>
      <c r="AF95" s="127">
        <v>111</v>
      </c>
      <c r="AG95" s="127">
        <v>185</v>
      </c>
      <c r="AH95" s="127">
        <v>5</v>
      </c>
      <c r="AI95" s="127">
        <v>151</v>
      </c>
      <c r="AJ95" s="127">
        <v>2</v>
      </c>
    </row>
    <row r="96" ht="39.6" spans="1:36">
      <c r="A96" s="36" t="s">
        <v>23</v>
      </c>
      <c r="B96" s="37">
        <v>509902</v>
      </c>
      <c r="C96" s="116">
        <v>990201</v>
      </c>
      <c r="D96" s="88" t="s">
        <v>148</v>
      </c>
      <c r="E96" s="87">
        <v>3</v>
      </c>
      <c r="F96" s="89" t="s">
        <v>275</v>
      </c>
      <c r="G96" s="114">
        <f t="shared" si="14"/>
        <v>808</v>
      </c>
      <c r="H96" s="115">
        <f t="shared" si="15"/>
        <v>218</v>
      </c>
      <c r="I96" s="115">
        <f t="shared" si="16"/>
        <v>294</v>
      </c>
      <c r="J96" s="115">
        <f t="shared" si="17"/>
        <v>14</v>
      </c>
      <c r="K96" s="115">
        <f t="shared" si="18"/>
        <v>276</v>
      </c>
      <c r="L96" s="115">
        <f t="shared" si="19"/>
        <v>6</v>
      </c>
      <c r="M96" s="126">
        <f t="shared" si="20"/>
        <v>152</v>
      </c>
      <c r="N96" s="127">
        <v>46</v>
      </c>
      <c r="O96" s="127">
        <v>44</v>
      </c>
      <c r="P96" s="127">
        <v>1</v>
      </c>
      <c r="Q96" s="127">
        <v>61</v>
      </c>
      <c r="R96" s="127">
        <v>0</v>
      </c>
      <c r="S96" s="126">
        <f t="shared" si="21"/>
        <v>156</v>
      </c>
      <c r="T96" s="127">
        <v>42</v>
      </c>
      <c r="U96" s="127">
        <v>54</v>
      </c>
      <c r="V96" s="127">
        <v>7</v>
      </c>
      <c r="W96" s="127">
        <v>53</v>
      </c>
      <c r="X96" s="127">
        <v>0</v>
      </c>
      <c r="Y96" s="126">
        <f t="shared" si="12"/>
        <v>250</v>
      </c>
      <c r="Z96" s="127">
        <v>65</v>
      </c>
      <c r="AA96" s="127">
        <v>98</v>
      </c>
      <c r="AB96" s="127">
        <v>3</v>
      </c>
      <c r="AC96" s="127">
        <v>81</v>
      </c>
      <c r="AD96" s="127">
        <v>3</v>
      </c>
      <c r="AE96" s="126">
        <f t="shared" si="13"/>
        <v>250</v>
      </c>
      <c r="AF96" s="127">
        <v>65</v>
      </c>
      <c r="AG96" s="127">
        <v>98</v>
      </c>
      <c r="AH96" s="127">
        <v>3</v>
      </c>
      <c r="AI96" s="127">
        <v>81</v>
      </c>
      <c r="AJ96" s="127">
        <v>3</v>
      </c>
    </row>
    <row r="97" ht="39.6" spans="1:36">
      <c r="A97" s="36" t="s">
        <v>23</v>
      </c>
      <c r="B97" s="37">
        <v>509905</v>
      </c>
      <c r="C97" s="87">
        <v>990501</v>
      </c>
      <c r="D97" s="118" t="s">
        <v>151</v>
      </c>
      <c r="E97" s="87">
        <v>3</v>
      </c>
      <c r="F97" s="89" t="s">
        <v>275</v>
      </c>
      <c r="G97" s="114">
        <f t="shared" si="14"/>
        <v>2338</v>
      </c>
      <c r="H97" s="115">
        <f t="shared" si="15"/>
        <v>520</v>
      </c>
      <c r="I97" s="115">
        <f t="shared" si="16"/>
        <v>930</v>
      </c>
      <c r="J97" s="115">
        <f t="shared" si="17"/>
        <v>24</v>
      </c>
      <c r="K97" s="115">
        <f t="shared" si="18"/>
        <v>830</v>
      </c>
      <c r="L97" s="115">
        <f t="shared" si="19"/>
        <v>34</v>
      </c>
      <c r="M97" s="126">
        <f t="shared" si="20"/>
        <v>550</v>
      </c>
      <c r="N97" s="127">
        <v>112</v>
      </c>
      <c r="O97" s="127">
        <v>233</v>
      </c>
      <c r="P97" s="127">
        <v>8</v>
      </c>
      <c r="Q97" s="127">
        <v>187</v>
      </c>
      <c r="R97" s="127">
        <v>10</v>
      </c>
      <c r="S97" s="126">
        <f t="shared" si="21"/>
        <v>643</v>
      </c>
      <c r="T97" s="127">
        <v>136</v>
      </c>
      <c r="U97" s="127">
        <v>257</v>
      </c>
      <c r="V97" s="127">
        <v>4</v>
      </c>
      <c r="W97" s="127">
        <v>234</v>
      </c>
      <c r="X97" s="127">
        <v>12</v>
      </c>
      <c r="Y97" s="126">
        <f t="shared" si="12"/>
        <v>595</v>
      </c>
      <c r="Z97" s="127">
        <v>136</v>
      </c>
      <c r="AA97" s="127">
        <v>220</v>
      </c>
      <c r="AB97" s="127">
        <v>6</v>
      </c>
      <c r="AC97" s="127">
        <v>227</v>
      </c>
      <c r="AD97" s="127">
        <v>6</v>
      </c>
      <c r="AE97" s="126">
        <f t="shared" si="13"/>
        <v>550</v>
      </c>
      <c r="AF97" s="127">
        <v>136</v>
      </c>
      <c r="AG97" s="127">
        <v>220</v>
      </c>
      <c r="AH97" s="127">
        <v>6</v>
      </c>
      <c r="AI97" s="127">
        <v>182</v>
      </c>
      <c r="AJ97" s="127">
        <v>6</v>
      </c>
    </row>
    <row r="98" ht="52.8" spans="1:36">
      <c r="A98" s="36" t="s">
        <v>23</v>
      </c>
      <c r="B98" s="37">
        <v>509907</v>
      </c>
      <c r="C98" s="87">
        <v>990701</v>
      </c>
      <c r="D98" s="88" t="s">
        <v>152</v>
      </c>
      <c r="E98" s="87">
        <v>3</v>
      </c>
      <c r="F98" s="89" t="s">
        <v>275</v>
      </c>
      <c r="G98" s="114">
        <f t="shared" si="14"/>
        <v>419</v>
      </c>
      <c r="H98" s="115">
        <f t="shared" si="15"/>
        <v>99</v>
      </c>
      <c r="I98" s="115">
        <f t="shared" si="16"/>
        <v>120</v>
      </c>
      <c r="J98" s="115">
        <f t="shared" si="17"/>
        <v>4</v>
      </c>
      <c r="K98" s="115">
        <f t="shared" si="18"/>
        <v>195</v>
      </c>
      <c r="L98" s="115">
        <f t="shared" si="19"/>
        <v>1</v>
      </c>
      <c r="M98" s="126">
        <f t="shared" si="20"/>
        <v>149</v>
      </c>
      <c r="N98" s="127">
        <v>39</v>
      </c>
      <c r="O98" s="127">
        <v>35</v>
      </c>
      <c r="P98" s="127">
        <v>3</v>
      </c>
      <c r="Q98" s="127">
        <v>71</v>
      </c>
      <c r="R98" s="127">
        <v>1</v>
      </c>
      <c r="S98" s="126">
        <f t="shared" si="21"/>
        <v>142</v>
      </c>
      <c r="T98" s="127">
        <v>40</v>
      </c>
      <c r="U98" s="127">
        <v>41</v>
      </c>
      <c r="V98" s="127">
        <v>1</v>
      </c>
      <c r="W98" s="127">
        <v>60</v>
      </c>
      <c r="X98" s="127">
        <v>0</v>
      </c>
      <c r="Y98" s="126">
        <f t="shared" si="12"/>
        <v>78</v>
      </c>
      <c r="Z98" s="127">
        <v>10</v>
      </c>
      <c r="AA98" s="127">
        <v>22</v>
      </c>
      <c r="AB98" s="127">
        <v>0</v>
      </c>
      <c r="AC98" s="127">
        <v>46</v>
      </c>
      <c r="AD98" s="127">
        <v>0</v>
      </c>
      <c r="AE98" s="126">
        <f t="shared" si="13"/>
        <v>50</v>
      </c>
      <c r="AF98" s="127">
        <v>10</v>
      </c>
      <c r="AG98" s="127">
        <v>22</v>
      </c>
      <c r="AH98" s="127">
        <v>0</v>
      </c>
      <c r="AI98" s="127">
        <v>18</v>
      </c>
      <c r="AJ98" s="127">
        <v>0</v>
      </c>
    </row>
    <row r="99" ht="40.35" spans="1:36">
      <c r="A99" s="123" t="s">
        <v>23</v>
      </c>
      <c r="B99" s="123">
        <v>503630</v>
      </c>
      <c r="C99" s="123">
        <v>363001</v>
      </c>
      <c r="D99" s="118" t="s">
        <v>159</v>
      </c>
      <c r="E99" s="121">
        <v>3</v>
      </c>
      <c r="F99" s="89" t="s">
        <v>275</v>
      </c>
      <c r="G99" s="114">
        <f t="shared" si="14"/>
        <v>17633</v>
      </c>
      <c r="H99" s="115">
        <f t="shared" si="15"/>
        <v>156</v>
      </c>
      <c r="I99" s="115">
        <f t="shared" si="16"/>
        <v>4161</v>
      </c>
      <c r="J99" s="115">
        <f t="shared" si="17"/>
        <v>28</v>
      </c>
      <c r="K99" s="115">
        <f t="shared" si="18"/>
        <v>13270</v>
      </c>
      <c r="L99" s="115">
        <f t="shared" si="19"/>
        <v>18</v>
      </c>
      <c r="M99" s="126">
        <f t="shared" si="20"/>
        <v>2295</v>
      </c>
      <c r="N99" s="135">
        <v>17</v>
      </c>
      <c r="O99" s="135">
        <v>583</v>
      </c>
      <c r="P99" s="135">
        <v>5</v>
      </c>
      <c r="Q99" s="135">
        <v>1687</v>
      </c>
      <c r="R99" s="135">
        <v>3</v>
      </c>
      <c r="S99" s="126">
        <f t="shared" si="21"/>
        <v>2457</v>
      </c>
      <c r="T99" s="135">
        <v>13</v>
      </c>
      <c r="U99" s="135">
        <v>678</v>
      </c>
      <c r="V99" s="135">
        <v>1</v>
      </c>
      <c r="W99" s="135">
        <v>1764</v>
      </c>
      <c r="X99" s="135">
        <v>1</v>
      </c>
      <c r="Y99" s="126">
        <f t="shared" si="12"/>
        <v>6446</v>
      </c>
      <c r="Z99" s="135">
        <v>63</v>
      </c>
      <c r="AA99" s="135">
        <v>1455</v>
      </c>
      <c r="AB99" s="135">
        <v>11</v>
      </c>
      <c r="AC99" s="135">
        <v>4910</v>
      </c>
      <c r="AD99" s="135">
        <v>7</v>
      </c>
      <c r="AE99" s="126">
        <f t="shared" si="13"/>
        <v>6435</v>
      </c>
      <c r="AF99" s="135">
        <v>63</v>
      </c>
      <c r="AG99" s="135">
        <v>1445</v>
      </c>
      <c r="AH99" s="135">
        <v>11</v>
      </c>
      <c r="AI99" s="135">
        <v>4909</v>
      </c>
      <c r="AJ99" s="135">
        <v>7</v>
      </c>
    </row>
    <row r="100" ht="15.15" spans="1:36">
      <c r="A100" s="92"/>
      <c r="B100" s="93"/>
      <c r="C100" s="94"/>
      <c r="D100" s="95" t="s">
        <v>162</v>
      </c>
      <c r="E100" s="96"/>
      <c r="F100" s="97"/>
      <c r="G100" s="124">
        <f t="shared" ref="G100:AJ100" si="22">SUM(G7:G99)</f>
        <v>297638</v>
      </c>
      <c r="H100" s="124">
        <f t="shared" si="22"/>
        <v>76530</v>
      </c>
      <c r="I100" s="124">
        <f t="shared" si="22"/>
        <v>118545</v>
      </c>
      <c r="J100" s="124">
        <f t="shared" si="22"/>
        <v>4346</v>
      </c>
      <c r="K100" s="124">
        <f t="shared" si="22"/>
        <v>95611</v>
      </c>
      <c r="L100" s="124">
        <f t="shared" si="22"/>
        <v>2606</v>
      </c>
      <c r="M100" s="124">
        <f t="shared" si="22"/>
        <v>37509</v>
      </c>
      <c r="N100" s="124">
        <f t="shared" si="22"/>
        <v>9006</v>
      </c>
      <c r="O100" s="124">
        <f t="shared" si="22"/>
        <v>15005</v>
      </c>
      <c r="P100" s="124">
        <f t="shared" si="22"/>
        <v>421</v>
      </c>
      <c r="Q100" s="124">
        <f t="shared" si="22"/>
        <v>12973</v>
      </c>
      <c r="R100" s="124">
        <f t="shared" si="22"/>
        <v>104</v>
      </c>
      <c r="S100" s="124">
        <f t="shared" si="22"/>
        <v>40329</v>
      </c>
      <c r="T100" s="124">
        <f t="shared" si="22"/>
        <v>9932</v>
      </c>
      <c r="U100" s="124">
        <f t="shared" si="22"/>
        <v>15675</v>
      </c>
      <c r="V100" s="124">
        <f t="shared" si="22"/>
        <v>470</v>
      </c>
      <c r="W100" s="124">
        <f t="shared" si="22"/>
        <v>14113</v>
      </c>
      <c r="X100" s="124">
        <f t="shared" si="22"/>
        <v>139</v>
      </c>
      <c r="Y100" s="124">
        <f t="shared" si="22"/>
        <v>111351</v>
      </c>
      <c r="Z100" s="124">
        <f t="shared" si="22"/>
        <v>29034</v>
      </c>
      <c r="AA100" s="124">
        <f t="shared" si="22"/>
        <v>44351</v>
      </c>
      <c r="AB100" s="124">
        <f t="shared" si="22"/>
        <v>1742</v>
      </c>
      <c r="AC100" s="124">
        <f t="shared" si="22"/>
        <v>35048</v>
      </c>
      <c r="AD100" s="124">
        <f t="shared" si="22"/>
        <v>1176</v>
      </c>
      <c r="AE100" s="124">
        <f t="shared" si="22"/>
        <v>108449</v>
      </c>
      <c r="AF100" s="124">
        <f t="shared" si="22"/>
        <v>28558</v>
      </c>
      <c r="AG100" s="124">
        <f t="shared" si="22"/>
        <v>43514</v>
      </c>
      <c r="AH100" s="124">
        <f t="shared" si="22"/>
        <v>1713</v>
      </c>
      <c r="AI100" s="124">
        <f t="shared" si="22"/>
        <v>33477</v>
      </c>
      <c r="AJ100" s="124">
        <f t="shared" si="22"/>
        <v>1187</v>
      </c>
    </row>
    <row r="102" ht="15.15" spans="4:6">
      <c r="D102" s="15" t="s">
        <v>233</v>
      </c>
      <c r="E102" s="128"/>
      <c r="F102" s="128"/>
    </row>
    <row r="103" ht="40.35" spans="4:36">
      <c r="D103" s="129" t="s">
        <v>234</v>
      </c>
      <c r="E103" s="130">
        <v>3</v>
      </c>
      <c r="F103" s="131" t="s">
        <v>275</v>
      </c>
      <c r="G103" s="132">
        <v>5207</v>
      </c>
      <c r="H103" s="132">
        <v>1233</v>
      </c>
      <c r="I103" s="132">
        <v>3760</v>
      </c>
      <c r="J103" s="132">
        <v>9</v>
      </c>
      <c r="K103" s="132">
        <v>198</v>
      </c>
      <c r="L103" s="132">
        <v>7</v>
      </c>
      <c r="M103" s="132">
        <v>1083</v>
      </c>
      <c r="N103" s="132">
        <v>284</v>
      </c>
      <c r="O103" s="132">
        <v>769</v>
      </c>
      <c r="P103" s="132">
        <v>1</v>
      </c>
      <c r="Q103" s="132">
        <v>29</v>
      </c>
      <c r="R103" s="132">
        <v>0</v>
      </c>
      <c r="S103" s="132">
        <v>1429</v>
      </c>
      <c r="T103" s="132">
        <v>355</v>
      </c>
      <c r="U103" s="132">
        <v>1000</v>
      </c>
      <c r="V103" s="132">
        <v>4</v>
      </c>
      <c r="W103" s="132">
        <v>68</v>
      </c>
      <c r="X103" s="132">
        <v>2</v>
      </c>
      <c r="Y103" s="132">
        <v>1348</v>
      </c>
      <c r="Z103" s="132">
        <v>297</v>
      </c>
      <c r="AA103" s="132">
        <v>995</v>
      </c>
      <c r="AB103" s="132">
        <v>2</v>
      </c>
      <c r="AC103" s="132">
        <v>51</v>
      </c>
      <c r="AD103" s="132">
        <v>3</v>
      </c>
      <c r="AE103" s="132">
        <v>1347</v>
      </c>
      <c r="AF103" s="132">
        <v>297</v>
      </c>
      <c r="AG103" s="132">
        <v>996</v>
      </c>
      <c r="AH103" s="132">
        <v>2</v>
      </c>
      <c r="AI103" s="132">
        <v>50</v>
      </c>
      <c r="AJ103" s="132">
        <v>2</v>
      </c>
    </row>
    <row r="104" spans="4:6">
      <c r="D104" s="133" t="s">
        <v>235</v>
      </c>
      <c r="E104" s="128"/>
      <c r="F104" s="12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6" operator="lessThan">
      <formula>0</formula>
    </cfRule>
  </conditionalFormatting>
  <conditionalFormatting sqref="A2">
    <cfRule type="cellIs" dxfId="0" priority="5" operator="lessThan">
      <formula>0</formula>
    </cfRule>
  </conditionalFormatting>
  <conditionalFormatting sqref="A3:AI3">
    <cfRule type="cellIs" dxfId="0" priority="9" operator="lessThan">
      <formula>0</formula>
    </cfRule>
  </conditionalFormatting>
  <conditionalFormatting sqref="C3">
    <cfRule type="duplicateValues" dxfId="1" priority="10"/>
  </conditionalFormatting>
  <conditionalFormatting sqref="C7:D7">
    <cfRule type="cellIs" dxfId="0" priority="36" operator="lessThan">
      <formula>0</formula>
    </cfRule>
  </conditionalFormatting>
  <conditionalFormatting sqref="A81:D81">
    <cfRule type="cellIs" dxfId="0" priority="16" operator="lessThan">
      <formula>0</formula>
    </cfRule>
  </conditionalFormatting>
  <conditionalFormatting sqref="C81">
    <cfRule type="duplicateValues" dxfId="1" priority="11"/>
    <cfRule type="duplicateValues" dxfId="1" priority="17"/>
    <cfRule type="duplicateValues" dxfId="1" priority="18"/>
  </conditionalFormatting>
  <conditionalFormatting sqref="C91">
    <cfRule type="cellIs" dxfId="0" priority="29" operator="lessThan">
      <formula>0</formula>
    </cfRule>
  </conditionalFormatting>
  <conditionalFormatting sqref="D91">
    <cfRule type="cellIs" dxfId="0" priority="28" operator="lessThan">
      <formula>0</formula>
    </cfRule>
  </conditionalFormatting>
  <conditionalFormatting sqref="D97">
    <cfRule type="cellIs" dxfId="0" priority="27" operator="lessThan">
      <formula>0</formula>
    </cfRule>
  </conditionalFormatting>
  <conditionalFormatting sqref="A99">
    <cfRule type="cellIs" dxfId="0" priority="24" operator="lessThan">
      <formula>0</formula>
    </cfRule>
  </conditionalFormatting>
  <conditionalFormatting sqref="B99:D99">
    <cfRule type="cellIs" dxfId="0" priority="25" operator="lessThan">
      <formula>0</formula>
    </cfRule>
  </conditionalFormatting>
  <conditionalFormatting sqref="E99:F99">
    <cfRule type="cellIs" dxfId="0" priority="26" operator="lessThan">
      <formula>0</formula>
    </cfRule>
  </conditionalFormatting>
  <conditionalFormatting sqref="A100:F100">
    <cfRule type="cellIs" dxfId="0" priority="70" operator="lessThan">
      <formula>0</formula>
    </cfRule>
  </conditionalFormatting>
  <conditionalFormatting sqref="D103">
    <cfRule type="cellIs" dxfId="0" priority="1" operator="lessThan">
      <formula>0</formula>
    </cfRule>
  </conditionalFormatting>
  <conditionalFormatting sqref="E103:F103">
    <cfRule type="cellIs" dxfId="0" priority="2" operator="lessThan">
      <formula>0</formula>
    </cfRule>
  </conditionalFormatting>
  <conditionalFormatting sqref="D104">
    <cfRule type="cellIs" dxfId="0" priority="3" operator="lessThan">
      <formula>0</formula>
    </cfRule>
  </conditionalFormatting>
  <conditionalFormatting sqref="C1:C2">
    <cfRule type="duplicateValues" dxfId="1" priority="8"/>
  </conditionalFormatting>
  <conditionalFormatting sqref="C4:C6">
    <cfRule type="duplicateValues" dxfId="1" priority="104"/>
  </conditionalFormatting>
  <conditionalFormatting sqref="A4:AJ6;A82:D90;A82:B98;AJ1:AJ3;A8:D80;A7:B80;E7:F98;AK1:XFD6">
    <cfRule type="cellIs" dxfId="0" priority="102" operator="lessThan">
      <formula>0</formula>
    </cfRule>
  </conditionalFormatting>
  <conditionalFormatting sqref="B1:AC1;B2:AI2;AG1:AI1">
    <cfRule type="cellIs" dxfId="0" priority="7" operator="lessThan">
      <formula>0</formula>
    </cfRule>
  </conditionalFormatting>
  <conditionalFormatting sqref="C92:C98;C7:C80;C82:C90">
    <cfRule type="duplicateValues" dxfId="1" priority="38"/>
  </conditionalFormatting>
  <conditionalFormatting sqref="C82:C98;C7:C80">
    <cfRule type="duplicateValues" dxfId="1" priority="1451"/>
    <cfRule type="duplicateValues" dxfId="1" priority="1452"/>
  </conditionalFormatting>
  <conditionalFormatting sqref="A98:D98;A97:C97;A92:D96;A91:B91">
    <cfRule type="cellIs" dxfId="0" priority="37" operator="lessThan">
      <formula>0</formula>
    </cfRule>
  </conditionalFormatting>
  <conditionalFormatting sqref="E104:F104;E102:F102">
    <cfRule type="cellIs" dxfId="0" priority="4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49977111117893"/>
  </sheetPr>
  <dimension ref="A1:AK68"/>
  <sheetViews>
    <sheetView zoomScale="70" zoomScaleNormal="70" workbookViewId="0">
      <pane xSplit="6" ySplit="6" topLeftCell="O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45.8518518518519" style="6" customWidth="1"/>
    <col min="5" max="5" width="9.85185185185185" style="106" hidden="1" customWidth="1"/>
    <col min="6" max="6" width="14.712962962963" style="6" customWidth="1"/>
    <col min="7" max="7" width="12.287037037037" style="6" customWidth="1"/>
    <col min="8" max="8" width="8.71296296296296" style="6"/>
    <col min="9" max="9" width="13" style="6" customWidth="1"/>
    <col min="10" max="12" width="8.71296296296296" style="6"/>
    <col min="13" max="13" width="9.13888888888889" style="6" customWidth="1"/>
    <col min="14" max="18" width="8.71296296296296" style="6"/>
    <col min="19" max="19" width="8.42592592592593" style="6" customWidth="1"/>
    <col min="20" max="24" width="8.71296296296296" style="6"/>
    <col min="25" max="25" width="8.57407407407407" style="6" customWidth="1"/>
    <col min="26" max="26" width="8.71296296296296" style="6" customWidth="1"/>
    <col min="27" max="27" width="12" style="6" customWidth="1"/>
    <col min="28" max="30" width="8.71296296296296" style="6" customWidth="1"/>
    <col min="31" max="31" width="8.85185185185185" style="6" customWidth="1"/>
    <col min="32" max="36" width="8.71296296296296" style="6" customWidth="1"/>
    <col min="37" max="16384" width="8.71296296296296" style="6"/>
  </cols>
  <sheetData>
    <row r="1" ht="15.6" spans="1:36">
      <c r="A1" s="7" t="s">
        <v>425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2"/>
      <c r="AF1" s="2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3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74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ht="15" customHeight="1" spans="1:36">
      <c r="A5" s="75"/>
      <c r="B5" s="76"/>
      <c r="C5" s="77"/>
      <c r="D5" s="76"/>
      <c r="E5" s="76"/>
      <c r="F5" s="78"/>
      <c r="G5" s="79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ht="66.75" spans="1:36">
      <c r="A6" s="108"/>
      <c r="B6" s="81"/>
      <c r="C6" s="82"/>
      <c r="D6" s="81"/>
      <c r="E6" s="81"/>
      <c r="F6" s="109"/>
      <c r="G6" s="110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7">
      <c r="A7" s="36" t="s">
        <v>23</v>
      </c>
      <c r="B7" s="37">
        <v>500101</v>
      </c>
      <c r="C7" s="111">
        <v>10101</v>
      </c>
      <c r="D7" s="112" t="s">
        <v>24</v>
      </c>
      <c r="E7" s="111">
        <v>3</v>
      </c>
      <c r="F7" s="113" t="s">
        <v>275</v>
      </c>
      <c r="G7" s="114">
        <f t="shared" ref="G7" si="0">SUM(H7:L7)</f>
        <v>1998</v>
      </c>
      <c r="H7" s="115">
        <f t="shared" ref="H7:L7" si="1">N7+T7+Z7+AF7</f>
        <v>45</v>
      </c>
      <c r="I7" s="115">
        <f t="shared" si="1"/>
        <v>1376</v>
      </c>
      <c r="J7" s="115">
        <f t="shared" si="1"/>
        <v>4</v>
      </c>
      <c r="K7" s="115">
        <f t="shared" si="1"/>
        <v>481</v>
      </c>
      <c r="L7" s="115">
        <f t="shared" si="1"/>
        <v>92</v>
      </c>
      <c r="M7" s="126">
        <f>SUM(N7:R7)</f>
        <v>59</v>
      </c>
      <c r="N7" s="127">
        <v>0</v>
      </c>
      <c r="O7" s="127">
        <v>38</v>
      </c>
      <c r="P7" s="127">
        <v>0</v>
      </c>
      <c r="Q7" s="127">
        <v>20</v>
      </c>
      <c r="R7" s="127">
        <v>1</v>
      </c>
      <c r="S7" s="126">
        <f t="shared" ref="S7:S63" si="2">SUM(T7:X7)</f>
        <v>83</v>
      </c>
      <c r="T7" s="127">
        <v>1</v>
      </c>
      <c r="U7" s="127">
        <v>64</v>
      </c>
      <c r="V7" s="127">
        <v>0</v>
      </c>
      <c r="W7" s="127">
        <v>15</v>
      </c>
      <c r="X7" s="127">
        <v>3</v>
      </c>
      <c r="Y7" s="126">
        <f t="shared" ref="Y7:Y63" si="3">SUM(Z7:AD7)</f>
        <v>928</v>
      </c>
      <c r="Z7" s="127">
        <v>22</v>
      </c>
      <c r="AA7" s="127">
        <v>637</v>
      </c>
      <c r="AB7" s="127">
        <v>2</v>
      </c>
      <c r="AC7" s="127">
        <v>223</v>
      </c>
      <c r="AD7" s="127">
        <v>44</v>
      </c>
      <c r="AE7" s="126">
        <f t="shared" ref="AE7:AE63" si="4">SUM(AF7:AJ7)</f>
        <v>928</v>
      </c>
      <c r="AF7" s="127">
        <v>22</v>
      </c>
      <c r="AG7" s="127">
        <v>637</v>
      </c>
      <c r="AH7" s="127">
        <v>2</v>
      </c>
      <c r="AI7" s="127">
        <v>223</v>
      </c>
      <c r="AJ7" s="127">
        <v>44</v>
      </c>
      <c r="AK7" s="58"/>
    </row>
    <row r="8" ht="39.6" spans="1:37">
      <c r="A8" s="36" t="s">
        <v>23</v>
      </c>
      <c r="B8" s="37">
        <v>500301</v>
      </c>
      <c r="C8" s="87">
        <v>30101</v>
      </c>
      <c r="D8" s="88" t="s">
        <v>33</v>
      </c>
      <c r="E8" s="87">
        <v>3</v>
      </c>
      <c r="F8" s="89" t="s">
        <v>275</v>
      </c>
      <c r="G8" s="114">
        <f t="shared" ref="G8:G63" si="5">SUM(H8:L8)</f>
        <v>899</v>
      </c>
      <c r="H8" s="115">
        <f t="shared" ref="H8:H63" si="6">N8+T8+Z8+AF8</f>
        <v>23</v>
      </c>
      <c r="I8" s="115">
        <f t="shared" ref="I8:I63" si="7">O8+U8+AA8+AG8</f>
        <v>435</v>
      </c>
      <c r="J8" s="115">
        <f t="shared" ref="J8:J63" si="8">P8+V8+AB8+AH8</f>
        <v>0</v>
      </c>
      <c r="K8" s="115">
        <f t="shared" ref="K8:K63" si="9">Q8+W8+AC8+AI8</f>
        <v>439</v>
      </c>
      <c r="L8" s="115">
        <f t="shared" ref="L8:L63" si="10">R8+X8+AD8+AJ8</f>
        <v>2</v>
      </c>
      <c r="M8" s="126">
        <f t="shared" ref="M8:M63" si="11">SUM(N8:R8)</f>
        <v>48</v>
      </c>
      <c r="N8" s="127">
        <v>0</v>
      </c>
      <c r="O8" s="127">
        <v>25</v>
      </c>
      <c r="P8" s="127">
        <v>0</v>
      </c>
      <c r="Q8" s="127">
        <v>23</v>
      </c>
      <c r="R8" s="127">
        <v>0</v>
      </c>
      <c r="S8" s="126">
        <f t="shared" si="2"/>
        <v>76</v>
      </c>
      <c r="T8" s="127">
        <v>0</v>
      </c>
      <c r="U8" s="127">
        <v>43</v>
      </c>
      <c r="V8" s="127">
        <v>0</v>
      </c>
      <c r="W8" s="127">
        <v>33</v>
      </c>
      <c r="X8" s="127">
        <v>0</v>
      </c>
      <c r="Y8" s="126">
        <f t="shared" si="3"/>
        <v>387</v>
      </c>
      <c r="Z8" s="127">
        <v>12</v>
      </c>
      <c r="AA8" s="127">
        <v>179</v>
      </c>
      <c r="AB8" s="127">
        <v>0</v>
      </c>
      <c r="AC8" s="127">
        <v>195</v>
      </c>
      <c r="AD8" s="127">
        <v>1</v>
      </c>
      <c r="AE8" s="126">
        <f t="shared" si="4"/>
        <v>388</v>
      </c>
      <c r="AF8" s="127">
        <v>11</v>
      </c>
      <c r="AG8" s="127">
        <v>188</v>
      </c>
      <c r="AH8" s="127">
        <v>0</v>
      </c>
      <c r="AI8" s="127">
        <v>188</v>
      </c>
      <c r="AJ8" s="127">
        <v>1</v>
      </c>
      <c r="AK8" s="58"/>
    </row>
    <row r="9" ht="39.6" spans="1:37">
      <c r="A9" s="36" t="s">
        <v>23</v>
      </c>
      <c r="B9" s="37">
        <v>500302</v>
      </c>
      <c r="C9" s="87">
        <v>30201</v>
      </c>
      <c r="D9" s="88" t="s">
        <v>34</v>
      </c>
      <c r="E9" s="87">
        <v>3</v>
      </c>
      <c r="F9" s="89" t="s">
        <v>275</v>
      </c>
      <c r="G9" s="114">
        <f t="shared" si="5"/>
        <v>398</v>
      </c>
      <c r="H9" s="115">
        <f t="shared" si="6"/>
        <v>5</v>
      </c>
      <c r="I9" s="115">
        <f t="shared" si="7"/>
        <v>184</v>
      </c>
      <c r="J9" s="115">
        <f t="shared" si="8"/>
        <v>0</v>
      </c>
      <c r="K9" s="115">
        <f t="shared" si="9"/>
        <v>209</v>
      </c>
      <c r="L9" s="115">
        <f t="shared" si="10"/>
        <v>0</v>
      </c>
      <c r="M9" s="126">
        <f t="shared" si="11"/>
        <v>57</v>
      </c>
      <c r="N9" s="127">
        <v>1</v>
      </c>
      <c r="O9" s="127">
        <v>26</v>
      </c>
      <c r="P9" s="127">
        <v>0</v>
      </c>
      <c r="Q9" s="127">
        <v>30</v>
      </c>
      <c r="R9" s="127">
        <v>0</v>
      </c>
      <c r="S9" s="126">
        <f t="shared" si="2"/>
        <v>51</v>
      </c>
      <c r="T9" s="127">
        <v>0</v>
      </c>
      <c r="U9" s="127">
        <v>28</v>
      </c>
      <c r="V9" s="127">
        <v>0</v>
      </c>
      <c r="W9" s="127">
        <v>23</v>
      </c>
      <c r="X9" s="127">
        <v>0</v>
      </c>
      <c r="Y9" s="126">
        <f t="shared" si="3"/>
        <v>145</v>
      </c>
      <c r="Z9" s="127">
        <v>2</v>
      </c>
      <c r="AA9" s="127">
        <v>65</v>
      </c>
      <c r="AB9" s="127">
        <v>0</v>
      </c>
      <c r="AC9" s="127">
        <v>78</v>
      </c>
      <c r="AD9" s="127">
        <v>0</v>
      </c>
      <c r="AE9" s="126">
        <f t="shared" si="4"/>
        <v>145</v>
      </c>
      <c r="AF9" s="127">
        <v>2</v>
      </c>
      <c r="AG9" s="127">
        <v>65</v>
      </c>
      <c r="AH9" s="127">
        <v>0</v>
      </c>
      <c r="AI9" s="127">
        <v>78</v>
      </c>
      <c r="AJ9" s="127">
        <v>0</v>
      </c>
      <c r="AK9" s="58"/>
    </row>
    <row r="10" ht="39.6" spans="1:37">
      <c r="A10" s="36" t="s">
        <v>23</v>
      </c>
      <c r="B10" s="37">
        <v>500501</v>
      </c>
      <c r="C10" s="87">
        <v>50101</v>
      </c>
      <c r="D10" s="88" t="s">
        <v>36</v>
      </c>
      <c r="E10" s="87">
        <v>3</v>
      </c>
      <c r="F10" s="89" t="s">
        <v>275</v>
      </c>
      <c r="G10" s="114">
        <f t="shared" si="5"/>
        <v>699</v>
      </c>
      <c r="H10" s="115">
        <f t="shared" si="6"/>
        <v>616</v>
      </c>
      <c r="I10" s="115">
        <f t="shared" si="7"/>
        <v>34</v>
      </c>
      <c r="J10" s="115">
        <f t="shared" si="8"/>
        <v>2</v>
      </c>
      <c r="K10" s="115">
        <f t="shared" si="9"/>
        <v>46</v>
      </c>
      <c r="L10" s="115">
        <f t="shared" si="10"/>
        <v>1</v>
      </c>
      <c r="M10" s="126">
        <f t="shared" si="11"/>
        <v>86</v>
      </c>
      <c r="N10" s="127">
        <v>77</v>
      </c>
      <c r="O10" s="127">
        <v>4</v>
      </c>
      <c r="P10" s="127">
        <v>0</v>
      </c>
      <c r="Q10" s="127">
        <v>5</v>
      </c>
      <c r="R10" s="127">
        <v>0</v>
      </c>
      <c r="S10" s="126">
        <f t="shared" si="2"/>
        <v>14</v>
      </c>
      <c r="T10" s="127">
        <v>13</v>
      </c>
      <c r="U10" s="127">
        <v>0</v>
      </c>
      <c r="V10" s="127">
        <v>0</v>
      </c>
      <c r="W10" s="127">
        <v>1</v>
      </c>
      <c r="X10" s="127">
        <v>0</v>
      </c>
      <c r="Y10" s="126">
        <f t="shared" si="3"/>
        <v>299</v>
      </c>
      <c r="Z10" s="127">
        <v>263</v>
      </c>
      <c r="AA10" s="127">
        <v>15</v>
      </c>
      <c r="AB10" s="127">
        <v>1</v>
      </c>
      <c r="AC10" s="127">
        <v>20</v>
      </c>
      <c r="AD10" s="127">
        <v>0</v>
      </c>
      <c r="AE10" s="126">
        <f t="shared" si="4"/>
        <v>300</v>
      </c>
      <c r="AF10" s="127">
        <v>263</v>
      </c>
      <c r="AG10" s="127">
        <v>15</v>
      </c>
      <c r="AH10" s="127">
        <v>1</v>
      </c>
      <c r="AI10" s="127">
        <v>20</v>
      </c>
      <c r="AJ10" s="127">
        <v>1</v>
      </c>
      <c r="AK10" s="58"/>
    </row>
    <row r="11" ht="39.6" spans="1:37">
      <c r="A11" s="36" t="s">
        <v>23</v>
      </c>
      <c r="B11" s="37">
        <v>500601</v>
      </c>
      <c r="C11" s="87">
        <v>60101</v>
      </c>
      <c r="D11" s="88" t="s">
        <v>37</v>
      </c>
      <c r="E11" s="87">
        <v>3</v>
      </c>
      <c r="F11" s="89" t="s">
        <v>275</v>
      </c>
      <c r="G11" s="114">
        <f t="shared" si="5"/>
        <v>1427</v>
      </c>
      <c r="H11" s="115">
        <f t="shared" si="6"/>
        <v>4</v>
      </c>
      <c r="I11" s="115">
        <f t="shared" si="7"/>
        <v>719</v>
      </c>
      <c r="J11" s="115">
        <f t="shared" si="8"/>
        <v>0</v>
      </c>
      <c r="K11" s="115">
        <f t="shared" si="9"/>
        <v>704</v>
      </c>
      <c r="L11" s="115">
        <f t="shared" si="10"/>
        <v>0</v>
      </c>
      <c r="M11" s="126">
        <f t="shared" si="11"/>
        <v>80</v>
      </c>
      <c r="N11" s="127">
        <v>1</v>
      </c>
      <c r="O11" s="127">
        <v>41</v>
      </c>
      <c r="P11" s="127">
        <v>0</v>
      </c>
      <c r="Q11" s="127">
        <v>38</v>
      </c>
      <c r="R11" s="127">
        <v>0</v>
      </c>
      <c r="S11" s="126">
        <f t="shared" si="2"/>
        <v>88</v>
      </c>
      <c r="T11" s="127">
        <v>0</v>
      </c>
      <c r="U11" s="127">
        <v>51</v>
      </c>
      <c r="V11" s="127">
        <v>0</v>
      </c>
      <c r="W11" s="127">
        <v>37</v>
      </c>
      <c r="X11" s="127">
        <v>0</v>
      </c>
      <c r="Y11" s="126">
        <f t="shared" si="3"/>
        <v>630</v>
      </c>
      <c r="Z11" s="127">
        <v>1</v>
      </c>
      <c r="AA11" s="127">
        <v>314</v>
      </c>
      <c r="AB11" s="127">
        <v>0</v>
      </c>
      <c r="AC11" s="127">
        <v>315</v>
      </c>
      <c r="AD11" s="127">
        <v>0</v>
      </c>
      <c r="AE11" s="126">
        <f t="shared" si="4"/>
        <v>629</v>
      </c>
      <c r="AF11" s="127">
        <v>2</v>
      </c>
      <c r="AG11" s="127">
        <v>313</v>
      </c>
      <c r="AH11" s="127">
        <v>0</v>
      </c>
      <c r="AI11" s="127">
        <v>314</v>
      </c>
      <c r="AJ11" s="127">
        <v>0</v>
      </c>
      <c r="AK11" s="58"/>
    </row>
    <row r="12" ht="39.6" spans="1:37">
      <c r="A12" s="36" t="s">
        <v>23</v>
      </c>
      <c r="B12" s="37">
        <v>500701</v>
      </c>
      <c r="C12" s="87">
        <v>70101</v>
      </c>
      <c r="D12" s="88" t="s">
        <v>38</v>
      </c>
      <c r="E12" s="87">
        <v>3</v>
      </c>
      <c r="F12" s="89" t="s">
        <v>275</v>
      </c>
      <c r="G12" s="114">
        <f t="shared" si="5"/>
        <v>487</v>
      </c>
      <c r="H12" s="115">
        <f t="shared" si="6"/>
        <v>465</v>
      </c>
      <c r="I12" s="115">
        <f t="shared" si="7"/>
        <v>15</v>
      </c>
      <c r="J12" s="115">
        <f t="shared" si="8"/>
        <v>0</v>
      </c>
      <c r="K12" s="115">
        <f t="shared" si="9"/>
        <v>7</v>
      </c>
      <c r="L12" s="115">
        <f t="shared" si="10"/>
        <v>0</v>
      </c>
      <c r="M12" s="126">
        <f t="shared" si="11"/>
        <v>51</v>
      </c>
      <c r="N12" s="127">
        <v>48</v>
      </c>
      <c r="O12" s="127">
        <v>2</v>
      </c>
      <c r="P12" s="127">
        <v>0</v>
      </c>
      <c r="Q12" s="127">
        <v>1</v>
      </c>
      <c r="R12" s="127">
        <v>0</v>
      </c>
      <c r="S12" s="126">
        <f t="shared" si="2"/>
        <v>42</v>
      </c>
      <c r="T12" s="127">
        <v>41</v>
      </c>
      <c r="U12" s="127">
        <v>1</v>
      </c>
      <c r="V12" s="127">
        <v>0</v>
      </c>
      <c r="W12" s="127">
        <v>0</v>
      </c>
      <c r="X12" s="127">
        <v>0</v>
      </c>
      <c r="Y12" s="126">
        <f t="shared" si="3"/>
        <v>197</v>
      </c>
      <c r="Z12" s="127">
        <v>188</v>
      </c>
      <c r="AA12" s="127">
        <v>6</v>
      </c>
      <c r="AB12" s="127">
        <v>0</v>
      </c>
      <c r="AC12" s="127">
        <v>3</v>
      </c>
      <c r="AD12" s="127">
        <v>0</v>
      </c>
      <c r="AE12" s="126">
        <f t="shared" si="4"/>
        <v>197</v>
      </c>
      <c r="AF12" s="127">
        <v>188</v>
      </c>
      <c r="AG12" s="127">
        <v>6</v>
      </c>
      <c r="AH12" s="127">
        <v>0</v>
      </c>
      <c r="AI12" s="127">
        <v>3</v>
      </c>
      <c r="AJ12" s="127">
        <v>0</v>
      </c>
      <c r="AK12" s="58"/>
    </row>
    <row r="13" ht="39.6" spans="1:37">
      <c r="A13" s="36" t="s">
        <v>39</v>
      </c>
      <c r="B13" s="37">
        <v>500702</v>
      </c>
      <c r="C13" s="87">
        <v>70301</v>
      </c>
      <c r="D13" s="88" t="s">
        <v>40</v>
      </c>
      <c r="E13" s="87">
        <v>3</v>
      </c>
      <c r="F13" s="89" t="s">
        <v>275</v>
      </c>
      <c r="G13" s="114">
        <f t="shared" si="5"/>
        <v>600</v>
      </c>
      <c r="H13" s="115">
        <f t="shared" si="6"/>
        <v>534</v>
      </c>
      <c r="I13" s="115">
        <f t="shared" si="7"/>
        <v>24</v>
      </c>
      <c r="J13" s="115">
        <f t="shared" si="8"/>
        <v>10</v>
      </c>
      <c r="K13" s="115">
        <f t="shared" si="9"/>
        <v>22</v>
      </c>
      <c r="L13" s="115">
        <f t="shared" si="10"/>
        <v>10</v>
      </c>
      <c r="M13" s="126">
        <f t="shared" si="11"/>
        <v>118</v>
      </c>
      <c r="N13" s="127">
        <v>116</v>
      </c>
      <c r="O13" s="127">
        <v>2</v>
      </c>
      <c r="P13" s="127">
        <v>0</v>
      </c>
      <c r="Q13" s="127">
        <v>0</v>
      </c>
      <c r="R13" s="127">
        <v>0</v>
      </c>
      <c r="S13" s="126">
        <f t="shared" si="2"/>
        <v>119</v>
      </c>
      <c r="T13" s="127">
        <v>119</v>
      </c>
      <c r="U13" s="127">
        <v>0</v>
      </c>
      <c r="V13" s="127">
        <v>0</v>
      </c>
      <c r="W13" s="127">
        <v>0</v>
      </c>
      <c r="X13" s="127">
        <v>0</v>
      </c>
      <c r="Y13" s="126">
        <f t="shared" si="3"/>
        <v>182</v>
      </c>
      <c r="Z13" s="127">
        <v>150</v>
      </c>
      <c r="AA13" s="127">
        <v>11</v>
      </c>
      <c r="AB13" s="127">
        <v>5</v>
      </c>
      <c r="AC13" s="127">
        <v>11</v>
      </c>
      <c r="AD13" s="127">
        <v>5</v>
      </c>
      <c r="AE13" s="126">
        <f t="shared" si="4"/>
        <v>181</v>
      </c>
      <c r="AF13" s="127">
        <v>149</v>
      </c>
      <c r="AG13" s="127">
        <v>11</v>
      </c>
      <c r="AH13" s="127">
        <v>5</v>
      </c>
      <c r="AI13" s="127">
        <v>11</v>
      </c>
      <c r="AJ13" s="127">
        <v>5</v>
      </c>
      <c r="AK13" s="58"/>
    </row>
    <row r="14" ht="39.6" spans="1:37">
      <c r="A14" s="36" t="s">
        <v>23</v>
      </c>
      <c r="B14" s="37">
        <v>501001</v>
      </c>
      <c r="C14" s="87">
        <v>100101</v>
      </c>
      <c r="D14" s="88" t="s">
        <v>44</v>
      </c>
      <c r="E14" s="87">
        <v>3</v>
      </c>
      <c r="F14" s="89" t="s">
        <v>275</v>
      </c>
      <c r="G14" s="114">
        <f t="shared" si="5"/>
        <v>647</v>
      </c>
      <c r="H14" s="115">
        <f t="shared" si="6"/>
        <v>78</v>
      </c>
      <c r="I14" s="115">
        <f t="shared" si="7"/>
        <v>134</v>
      </c>
      <c r="J14" s="115">
        <f t="shared" si="8"/>
        <v>0</v>
      </c>
      <c r="K14" s="115">
        <f t="shared" si="9"/>
        <v>433</v>
      </c>
      <c r="L14" s="115">
        <f t="shared" si="10"/>
        <v>2</v>
      </c>
      <c r="M14" s="126">
        <f t="shared" si="11"/>
        <v>0</v>
      </c>
      <c r="N14" s="127">
        <v>0</v>
      </c>
      <c r="O14" s="127">
        <v>0</v>
      </c>
      <c r="P14" s="127">
        <v>0</v>
      </c>
      <c r="Q14" s="127">
        <v>0</v>
      </c>
      <c r="R14" s="127">
        <v>0</v>
      </c>
      <c r="S14" s="126">
        <f t="shared" si="2"/>
        <v>0</v>
      </c>
      <c r="T14" s="127">
        <v>0</v>
      </c>
      <c r="U14" s="127">
        <v>0</v>
      </c>
      <c r="V14" s="127">
        <v>0</v>
      </c>
      <c r="W14" s="127">
        <v>0</v>
      </c>
      <c r="X14" s="127">
        <v>0</v>
      </c>
      <c r="Y14" s="126">
        <f t="shared" si="3"/>
        <v>324</v>
      </c>
      <c r="Z14" s="127">
        <v>39</v>
      </c>
      <c r="AA14" s="127">
        <v>67</v>
      </c>
      <c r="AB14" s="127">
        <v>0</v>
      </c>
      <c r="AC14" s="127">
        <v>217</v>
      </c>
      <c r="AD14" s="127">
        <v>1</v>
      </c>
      <c r="AE14" s="126">
        <f t="shared" si="4"/>
        <v>323</v>
      </c>
      <c r="AF14" s="127">
        <v>39</v>
      </c>
      <c r="AG14" s="127">
        <v>67</v>
      </c>
      <c r="AH14" s="127">
        <v>0</v>
      </c>
      <c r="AI14" s="127">
        <v>216</v>
      </c>
      <c r="AJ14" s="127">
        <v>1</v>
      </c>
      <c r="AK14" s="58"/>
    </row>
    <row r="15" ht="39.6" spans="1:37">
      <c r="A15" s="36" t="s">
        <v>23</v>
      </c>
      <c r="B15" s="37">
        <v>501301</v>
      </c>
      <c r="C15" s="87">
        <v>130101</v>
      </c>
      <c r="D15" s="88" t="s">
        <v>47</v>
      </c>
      <c r="E15" s="87">
        <v>3</v>
      </c>
      <c r="F15" s="89" t="s">
        <v>275</v>
      </c>
      <c r="G15" s="114">
        <f t="shared" si="5"/>
        <v>189</v>
      </c>
      <c r="H15" s="115">
        <f t="shared" si="6"/>
        <v>11</v>
      </c>
      <c r="I15" s="115">
        <f t="shared" si="7"/>
        <v>6</v>
      </c>
      <c r="J15" s="115">
        <f t="shared" si="8"/>
        <v>0</v>
      </c>
      <c r="K15" s="115">
        <f t="shared" si="9"/>
        <v>172</v>
      </c>
      <c r="L15" s="115">
        <f t="shared" si="10"/>
        <v>0</v>
      </c>
      <c r="M15" s="126">
        <f t="shared" si="11"/>
        <v>34</v>
      </c>
      <c r="N15" s="127">
        <v>2</v>
      </c>
      <c r="O15" s="127">
        <v>2</v>
      </c>
      <c r="P15" s="127">
        <v>0</v>
      </c>
      <c r="Q15" s="127">
        <v>30</v>
      </c>
      <c r="R15" s="127">
        <v>0</v>
      </c>
      <c r="S15" s="126">
        <f t="shared" si="2"/>
        <v>42</v>
      </c>
      <c r="T15" s="127">
        <v>4</v>
      </c>
      <c r="U15" s="127">
        <v>0</v>
      </c>
      <c r="V15" s="127">
        <v>0</v>
      </c>
      <c r="W15" s="127">
        <v>38</v>
      </c>
      <c r="X15" s="127">
        <v>0</v>
      </c>
      <c r="Y15" s="126">
        <f t="shared" si="3"/>
        <v>56</v>
      </c>
      <c r="Z15" s="127">
        <v>3</v>
      </c>
      <c r="AA15" s="127">
        <v>2</v>
      </c>
      <c r="AB15" s="127">
        <v>0</v>
      </c>
      <c r="AC15" s="127">
        <v>51</v>
      </c>
      <c r="AD15" s="127">
        <v>0</v>
      </c>
      <c r="AE15" s="126">
        <f t="shared" si="4"/>
        <v>57</v>
      </c>
      <c r="AF15" s="127">
        <v>2</v>
      </c>
      <c r="AG15" s="127">
        <v>2</v>
      </c>
      <c r="AH15" s="127">
        <v>0</v>
      </c>
      <c r="AI15" s="127">
        <v>53</v>
      </c>
      <c r="AJ15" s="127">
        <v>0</v>
      </c>
      <c r="AK15" s="58"/>
    </row>
    <row r="16" ht="39.6" spans="1:37">
      <c r="A16" s="36" t="s">
        <v>23</v>
      </c>
      <c r="B16" s="37">
        <v>501501</v>
      </c>
      <c r="C16" s="87">
        <v>150101</v>
      </c>
      <c r="D16" s="88" t="s">
        <v>49</v>
      </c>
      <c r="E16" s="87">
        <v>3</v>
      </c>
      <c r="F16" s="89" t="s">
        <v>275</v>
      </c>
      <c r="G16" s="114">
        <f t="shared" si="5"/>
        <v>2355</v>
      </c>
      <c r="H16" s="115">
        <f t="shared" si="6"/>
        <v>1856</v>
      </c>
      <c r="I16" s="115">
        <f t="shared" si="7"/>
        <v>188</v>
      </c>
      <c r="J16" s="115">
        <f t="shared" si="8"/>
        <v>12</v>
      </c>
      <c r="K16" s="115">
        <f t="shared" si="9"/>
        <v>295</v>
      </c>
      <c r="L16" s="115">
        <f t="shared" si="10"/>
        <v>4</v>
      </c>
      <c r="M16" s="126">
        <f t="shared" si="11"/>
        <v>225</v>
      </c>
      <c r="N16" s="127">
        <v>201</v>
      </c>
      <c r="O16" s="127">
        <v>9</v>
      </c>
      <c r="P16" s="127">
        <v>1</v>
      </c>
      <c r="Q16" s="127">
        <v>14</v>
      </c>
      <c r="R16" s="127">
        <v>0</v>
      </c>
      <c r="S16" s="126">
        <f t="shared" si="2"/>
        <v>274</v>
      </c>
      <c r="T16" s="127">
        <v>237</v>
      </c>
      <c r="U16" s="127">
        <v>15</v>
      </c>
      <c r="V16" s="127">
        <v>3</v>
      </c>
      <c r="W16" s="127">
        <v>19</v>
      </c>
      <c r="X16" s="127">
        <v>0</v>
      </c>
      <c r="Y16" s="126">
        <f t="shared" si="3"/>
        <v>929</v>
      </c>
      <c r="Z16" s="127">
        <v>710</v>
      </c>
      <c r="AA16" s="127">
        <v>82</v>
      </c>
      <c r="AB16" s="127">
        <v>4</v>
      </c>
      <c r="AC16" s="127">
        <v>131</v>
      </c>
      <c r="AD16" s="127">
        <v>2</v>
      </c>
      <c r="AE16" s="126">
        <f t="shared" si="4"/>
        <v>927</v>
      </c>
      <c r="AF16" s="127">
        <v>708</v>
      </c>
      <c r="AG16" s="127">
        <v>82</v>
      </c>
      <c r="AH16" s="127">
        <v>4</v>
      </c>
      <c r="AI16" s="127">
        <v>131</v>
      </c>
      <c r="AJ16" s="127">
        <v>2</v>
      </c>
      <c r="AK16" s="58"/>
    </row>
    <row r="17" ht="39.6" spans="1:37">
      <c r="A17" s="36" t="s">
        <v>23</v>
      </c>
      <c r="B17" s="37">
        <v>501701</v>
      </c>
      <c r="C17" s="87">
        <v>170101</v>
      </c>
      <c r="D17" s="88" t="s">
        <v>53</v>
      </c>
      <c r="E17" s="87">
        <v>3</v>
      </c>
      <c r="F17" s="89" t="s">
        <v>275</v>
      </c>
      <c r="G17" s="114">
        <f t="shared" si="5"/>
        <v>4138</v>
      </c>
      <c r="H17" s="115">
        <f t="shared" si="6"/>
        <v>270</v>
      </c>
      <c r="I17" s="115">
        <f t="shared" si="7"/>
        <v>3305</v>
      </c>
      <c r="J17" s="115">
        <f t="shared" si="8"/>
        <v>1</v>
      </c>
      <c r="K17" s="115">
        <f t="shared" si="9"/>
        <v>560</v>
      </c>
      <c r="L17" s="115">
        <f t="shared" si="10"/>
        <v>2</v>
      </c>
      <c r="M17" s="126">
        <f t="shared" si="11"/>
        <v>118</v>
      </c>
      <c r="N17" s="127">
        <v>13</v>
      </c>
      <c r="O17" s="127">
        <v>89</v>
      </c>
      <c r="P17" s="127">
        <v>0</v>
      </c>
      <c r="Q17" s="127">
        <v>16</v>
      </c>
      <c r="R17" s="127">
        <v>0</v>
      </c>
      <c r="S17" s="126">
        <f t="shared" si="2"/>
        <v>139</v>
      </c>
      <c r="T17" s="127">
        <v>11</v>
      </c>
      <c r="U17" s="127">
        <v>116</v>
      </c>
      <c r="V17" s="127">
        <v>0</v>
      </c>
      <c r="W17" s="127">
        <v>12</v>
      </c>
      <c r="X17" s="127">
        <v>0</v>
      </c>
      <c r="Y17" s="126">
        <f t="shared" si="3"/>
        <v>1942</v>
      </c>
      <c r="Z17" s="127">
        <v>123</v>
      </c>
      <c r="AA17" s="127">
        <v>1551</v>
      </c>
      <c r="AB17" s="127">
        <v>1</v>
      </c>
      <c r="AC17" s="127">
        <v>266</v>
      </c>
      <c r="AD17" s="127">
        <v>1</v>
      </c>
      <c r="AE17" s="126">
        <f t="shared" si="4"/>
        <v>1939</v>
      </c>
      <c r="AF17" s="127">
        <v>123</v>
      </c>
      <c r="AG17" s="127">
        <v>1549</v>
      </c>
      <c r="AH17" s="127">
        <v>0</v>
      </c>
      <c r="AI17" s="127">
        <v>266</v>
      </c>
      <c r="AJ17" s="127">
        <v>1</v>
      </c>
      <c r="AK17" s="58"/>
    </row>
    <row r="18" ht="39.6" spans="1:37">
      <c r="A18" s="36" t="s">
        <v>23</v>
      </c>
      <c r="B18" s="37">
        <v>502003</v>
      </c>
      <c r="C18" s="87">
        <v>200301</v>
      </c>
      <c r="D18" s="88" t="s">
        <v>60</v>
      </c>
      <c r="E18" s="87">
        <v>3</v>
      </c>
      <c r="F18" s="89" t="s">
        <v>275</v>
      </c>
      <c r="G18" s="114">
        <f t="shared" si="5"/>
        <v>967</v>
      </c>
      <c r="H18" s="115">
        <f t="shared" si="6"/>
        <v>58</v>
      </c>
      <c r="I18" s="115">
        <f t="shared" si="7"/>
        <v>628</v>
      </c>
      <c r="J18" s="115">
        <f t="shared" si="8"/>
        <v>20</v>
      </c>
      <c r="K18" s="115">
        <f t="shared" si="9"/>
        <v>242</v>
      </c>
      <c r="L18" s="115">
        <f t="shared" si="10"/>
        <v>19</v>
      </c>
      <c r="M18" s="126">
        <f t="shared" si="11"/>
        <v>0</v>
      </c>
      <c r="N18" s="127">
        <v>0</v>
      </c>
      <c r="O18" s="127">
        <v>0</v>
      </c>
      <c r="P18" s="127">
        <v>0</v>
      </c>
      <c r="Q18" s="127">
        <v>0</v>
      </c>
      <c r="R18" s="127">
        <v>0</v>
      </c>
      <c r="S18" s="126">
        <f t="shared" si="2"/>
        <v>0</v>
      </c>
      <c r="T18" s="127">
        <v>0</v>
      </c>
      <c r="U18" s="127">
        <v>0</v>
      </c>
      <c r="V18" s="127">
        <v>0</v>
      </c>
      <c r="W18" s="127">
        <v>0</v>
      </c>
      <c r="X18" s="127">
        <v>0</v>
      </c>
      <c r="Y18" s="126">
        <f t="shared" si="3"/>
        <v>484</v>
      </c>
      <c r="Z18" s="127">
        <v>29</v>
      </c>
      <c r="AA18" s="127">
        <v>314</v>
      </c>
      <c r="AB18" s="127">
        <v>10</v>
      </c>
      <c r="AC18" s="127">
        <v>121</v>
      </c>
      <c r="AD18" s="127">
        <v>10</v>
      </c>
      <c r="AE18" s="126">
        <f t="shared" si="4"/>
        <v>483</v>
      </c>
      <c r="AF18" s="127">
        <v>29</v>
      </c>
      <c r="AG18" s="127">
        <v>314</v>
      </c>
      <c r="AH18" s="127">
        <v>10</v>
      </c>
      <c r="AI18" s="127">
        <v>121</v>
      </c>
      <c r="AJ18" s="127">
        <v>9</v>
      </c>
      <c r="AK18" s="58"/>
    </row>
    <row r="19" ht="39.6" spans="1:37">
      <c r="A19" s="36" t="s">
        <v>23</v>
      </c>
      <c r="B19" s="37">
        <v>502101</v>
      </c>
      <c r="C19" s="87">
        <v>210101</v>
      </c>
      <c r="D19" s="88" t="s">
        <v>62</v>
      </c>
      <c r="E19" s="87">
        <v>3</v>
      </c>
      <c r="F19" s="89" t="s">
        <v>275</v>
      </c>
      <c r="G19" s="114">
        <f t="shared" si="5"/>
        <v>1275</v>
      </c>
      <c r="H19" s="115">
        <f t="shared" si="6"/>
        <v>298</v>
      </c>
      <c r="I19" s="115">
        <f t="shared" si="7"/>
        <v>883</v>
      </c>
      <c r="J19" s="115">
        <f t="shared" si="8"/>
        <v>2</v>
      </c>
      <c r="K19" s="115">
        <f t="shared" si="9"/>
        <v>91</v>
      </c>
      <c r="L19" s="115">
        <f t="shared" si="10"/>
        <v>1</v>
      </c>
      <c r="M19" s="126">
        <f t="shared" si="11"/>
        <v>77</v>
      </c>
      <c r="N19" s="127">
        <v>32</v>
      </c>
      <c r="O19" s="127">
        <v>45</v>
      </c>
      <c r="P19" s="127">
        <v>0</v>
      </c>
      <c r="Q19" s="127">
        <v>0</v>
      </c>
      <c r="R19" s="127">
        <v>0</v>
      </c>
      <c r="S19" s="126">
        <f t="shared" si="2"/>
        <v>170</v>
      </c>
      <c r="T19" s="127">
        <v>37</v>
      </c>
      <c r="U19" s="127">
        <v>131</v>
      </c>
      <c r="V19" s="127">
        <v>0</v>
      </c>
      <c r="W19" s="127">
        <v>2</v>
      </c>
      <c r="X19" s="127">
        <v>0</v>
      </c>
      <c r="Y19" s="126">
        <f t="shared" si="3"/>
        <v>515</v>
      </c>
      <c r="Z19" s="127">
        <v>115</v>
      </c>
      <c r="AA19" s="127">
        <v>329</v>
      </c>
      <c r="AB19" s="127">
        <v>1</v>
      </c>
      <c r="AC19" s="127">
        <v>70</v>
      </c>
      <c r="AD19" s="127">
        <v>0</v>
      </c>
      <c r="AE19" s="126">
        <f t="shared" si="4"/>
        <v>513</v>
      </c>
      <c r="AF19" s="127">
        <v>114</v>
      </c>
      <c r="AG19" s="127">
        <v>378</v>
      </c>
      <c r="AH19" s="127">
        <v>1</v>
      </c>
      <c r="AI19" s="127">
        <v>19</v>
      </c>
      <c r="AJ19" s="127">
        <v>1</v>
      </c>
      <c r="AK19" s="58"/>
    </row>
    <row r="20" ht="39.6" spans="1:37">
      <c r="A20" s="36" t="s">
        <v>23</v>
      </c>
      <c r="B20" s="37">
        <v>502401</v>
      </c>
      <c r="C20" s="87">
        <v>240101</v>
      </c>
      <c r="D20" s="88" t="s">
        <v>67</v>
      </c>
      <c r="E20" s="87">
        <v>3</v>
      </c>
      <c r="F20" s="89" t="s">
        <v>275</v>
      </c>
      <c r="G20" s="114">
        <f t="shared" si="5"/>
        <v>922</v>
      </c>
      <c r="H20" s="115">
        <f t="shared" si="6"/>
        <v>98</v>
      </c>
      <c r="I20" s="115">
        <f t="shared" si="7"/>
        <v>679</v>
      </c>
      <c r="J20" s="115">
        <f t="shared" si="8"/>
        <v>2</v>
      </c>
      <c r="K20" s="115">
        <f t="shared" si="9"/>
        <v>143</v>
      </c>
      <c r="L20" s="115">
        <f t="shared" si="10"/>
        <v>0</v>
      </c>
      <c r="M20" s="126">
        <f t="shared" si="11"/>
        <v>216</v>
      </c>
      <c r="N20" s="127">
        <v>0</v>
      </c>
      <c r="O20" s="127">
        <v>168</v>
      </c>
      <c r="P20" s="127">
        <v>0</v>
      </c>
      <c r="Q20" s="127">
        <v>48</v>
      </c>
      <c r="R20" s="127">
        <v>0</v>
      </c>
      <c r="S20" s="126">
        <f t="shared" si="2"/>
        <v>216</v>
      </c>
      <c r="T20" s="127">
        <v>0</v>
      </c>
      <c r="U20" s="127">
        <v>180</v>
      </c>
      <c r="V20" s="127">
        <v>0</v>
      </c>
      <c r="W20" s="127">
        <v>36</v>
      </c>
      <c r="X20" s="127">
        <v>0</v>
      </c>
      <c r="Y20" s="126">
        <f t="shared" si="3"/>
        <v>273</v>
      </c>
      <c r="Z20" s="127">
        <v>49</v>
      </c>
      <c r="AA20" s="127">
        <v>165</v>
      </c>
      <c r="AB20" s="127">
        <v>2</v>
      </c>
      <c r="AC20" s="127">
        <v>57</v>
      </c>
      <c r="AD20" s="127">
        <v>0</v>
      </c>
      <c r="AE20" s="126">
        <f t="shared" si="4"/>
        <v>217</v>
      </c>
      <c r="AF20" s="127">
        <v>49</v>
      </c>
      <c r="AG20" s="127">
        <v>166</v>
      </c>
      <c r="AH20" s="127">
        <v>0</v>
      </c>
      <c r="AI20" s="127">
        <v>2</v>
      </c>
      <c r="AJ20" s="127">
        <v>0</v>
      </c>
      <c r="AK20" s="58"/>
    </row>
    <row r="21" ht="39.6" spans="1:37">
      <c r="A21" s="36" t="s">
        <v>23</v>
      </c>
      <c r="B21" s="37">
        <v>502501</v>
      </c>
      <c r="C21" s="87">
        <v>250101</v>
      </c>
      <c r="D21" s="88" t="s">
        <v>68</v>
      </c>
      <c r="E21" s="87">
        <v>3</v>
      </c>
      <c r="F21" s="89" t="s">
        <v>275</v>
      </c>
      <c r="G21" s="114">
        <f t="shared" si="5"/>
        <v>372</v>
      </c>
      <c r="H21" s="115">
        <f t="shared" si="6"/>
        <v>362</v>
      </c>
      <c r="I21" s="115">
        <f t="shared" si="7"/>
        <v>6</v>
      </c>
      <c r="J21" s="115">
        <f t="shared" si="8"/>
        <v>0</v>
      </c>
      <c r="K21" s="115">
        <f t="shared" si="9"/>
        <v>2</v>
      </c>
      <c r="L21" s="115">
        <f t="shared" si="10"/>
        <v>2</v>
      </c>
      <c r="M21" s="126">
        <f t="shared" si="11"/>
        <v>0</v>
      </c>
      <c r="N21" s="127">
        <v>0</v>
      </c>
      <c r="O21" s="127">
        <v>0</v>
      </c>
      <c r="P21" s="127">
        <v>0</v>
      </c>
      <c r="Q21" s="127">
        <v>0</v>
      </c>
      <c r="R21" s="127">
        <v>0</v>
      </c>
      <c r="S21" s="126">
        <f t="shared" si="2"/>
        <v>18</v>
      </c>
      <c r="T21" s="127">
        <v>18</v>
      </c>
      <c r="U21" s="127">
        <v>0</v>
      </c>
      <c r="V21" s="127">
        <v>0</v>
      </c>
      <c r="W21" s="127">
        <v>0</v>
      </c>
      <c r="X21" s="127">
        <v>0</v>
      </c>
      <c r="Y21" s="126">
        <f t="shared" si="3"/>
        <v>177</v>
      </c>
      <c r="Z21" s="127">
        <v>172</v>
      </c>
      <c r="AA21" s="127">
        <v>3</v>
      </c>
      <c r="AB21" s="127">
        <v>0</v>
      </c>
      <c r="AC21" s="127">
        <v>1</v>
      </c>
      <c r="AD21" s="127">
        <v>1</v>
      </c>
      <c r="AE21" s="126">
        <f t="shared" si="4"/>
        <v>177</v>
      </c>
      <c r="AF21" s="127">
        <v>172</v>
      </c>
      <c r="AG21" s="127">
        <v>3</v>
      </c>
      <c r="AH21" s="127">
        <v>0</v>
      </c>
      <c r="AI21" s="127">
        <v>1</v>
      </c>
      <c r="AJ21" s="127">
        <v>1</v>
      </c>
      <c r="AK21" s="58"/>
    </row>
    <row r="22" ht="39.6" spans="1:37">
      <c r="A22" s="36" t="s">
        <v>23</v>
      </c>
      <c r="B22" s="37">
        <v>506201</v>
      </c>
      <c r="C22" s="87">
        <v>260301</v>
      </c>
      <c r="D22" s="88" t="s">
        <v>69</v>
      </c>
      <c r="E22" s="87">
        <v>3</v>
      </c>
      <c r="F22" s="89" t="s">
        <v>275</v>
      </c>
      <c r="G22" s="114">
        <f t="shared" si="5"/>
        <v>318</v>
      </c>
      <c r="H22" s="115">
        <f t="shared" si="6"/>
        <v>294</v>
      </c>
      <c r="I22" s="115">
        <f t="shared" si="7"/>
        <v>12</v>
      </c>
      <c r="J22" s="115">
        <f t="shared" si="8"/>
        <v>2</v>
      </c>
      <c r="K22" s="115">
        <f t="shared" si="9"/>
        <v>6</v>
      </c>
      <c r="L22" s="115">
        <f t="shared" si="10"/>
        <v>4</v>
      </c>
      <c r="M22" s="126">
        <f t="shared" si="11"/>
        <v>0</v>
      </c>
      <c r="N22" s="127">
        <v>0</v>
      </c>
      <c r="O22" s="127">
        <v>0</v>
      </c>
      <c r="P22" s="127">
        <v>0</v>
      </c>
      <c r="Q22" s="127">
        <v>0</v>
      </c>
      <c r="R22" s="127">
        <v>0</v>
      </c>
      <c r="S22" s="126">
        <f t="shared" si="2"/>
        <v>0</v>
      </c>
      <c r="T22" s="127">
        <v>0</v>
      </c>
      <c r="U22" s="127">
        <v>0</v>
      </c>
      <c r="V22" s="127">
        <v>0</v>
      </c>
      <c r="W22" s="127">
        <v>0</v>
      </c>
      <c r="X22" s="127">
        <v>0</v>
      </c>
      <c r="Y22" s="126">
        <f t="shared" si="3"/>
        <v>159</v>
      </c>
      <c r="Z22" s="127">
        <v>147</v>
      </c>
      <c r="AA22" s="127">
        <v>6</v>
      </c>
      <c r="AB22" s="127">
        <v>1</v>
      </c>
      <c r="AC22" s="127">
        <v>3</v>
      </c>
      <c r="AD22" s="127">
        <v>2</v>
      </c>
      <c r="AE22" s="126">
        <f t="shared" si="4"/>
        <v>159</v>
      </c>
      <c r="AF22" s="127">
        <v>147</v>
      </c>
      <c r="AG22" s="127">
        <v>6</v>
      </c>
      <c r="AH22" s="127">
        <v>1</v>
      </c>
      <c r="AI22" s="127">
        <v>3</v>
      </c>
      <c r="AJ22" s="127">
        <v>2</v>
      </c>
      <c r="AK22" s="58"/>
    </row>
    <row r="23" ht="39.6" spans="1:37">
      <c r="A23" s="36" t="s">
        <v>23</v>
      </c>
      <c r="B23" s="37">
        <v>502630</v>
      </c>
      <c r="C23" s="87">
        <v>263001</v>
      </c>
      <c r="D23" s="88" t="s">
        <v>73</v>
      </c>
      <c r="E23" s="87">
        <v>3</v>
      </c>
      <c r="F23" s="89" t="s">
        <v>275</v>
      </c>
      <c r="G23" s="114">
        <f t="shared" si="5"/>
        <v>5817</v>
      </c>
      <c r="H23" s="115">
        <f t="shared" si="6"/>
        <v>5309</v>
      </c>
      <c r="I23" s="115">
        <f t="shared" si="7"/>
        <v>425</v>
      </c>
      <c r="J23" s="115">
        <f t="shared" si="8"/>
        <v>20</v>
      </c>
      <c r="K23" s="115">
        <f t="shared" si="9"/>
        <v>35</v>
      </c>
      <c r="L23" s="115">
        <f t="shared" si="10"/>
        <v>28</v>
      </c>
      <c r="M23" s="126">
        <f t="shared" si="11"/>
        <v>132</v>
      </c>
      <c r="N23" s="127">
        <v>119</v>
      </c>
      <c r="O23" s="127">
        <v>9</v>
      </c>
      <c r="P23" s="127">
        <v>0</v>
      </c>
      <c r="Q23" s="127">
        <v>4</v>
      </c>
      <c r="R23" s="127">
        <v>0</v>
      </c>
      <c r="S23" s="126">
        <f t="shared" si="2"/>
        <v>310</v>
      </c>
      <c r="T23" s="127">
        <v>287</v>
      </c>
      <c r="U23" s="127">
        <v>12</v>
      </c>
      <c r="V23" s="127">
        <v>0</v>
      </c>
      <c r="W23" s="127">
        <v>11</v>
      </c>
      <c r="X23" s="127">
        <v>0</v>
      </c>
      <c r="Y23" s="126">
        <f t="shared" si="3"/>
        <v>2688</v>
      </c>
      <c r="Z23" s="127">
        <v>2452</v>
      </c>
      <c r="AA23" s="127">
        <v>202</v>
      </c>
      <c r="AB23" s="127">
        <v>10</v>
      </c>
      <c r="AC23" s="127">
        <v>10</v>
      </c>
      <c r="AD23" s="127">
        <v>14</v>
      </c>
      <c r="AE23" s="126">
        <f t="shared" si="4"/>
        <v>2687</v>
      </c>
      <c r="AF23" s="127">
        <v>2451</v>
      </c>
      <c r="AG23" s="127">
        <v>202</v>
      </c>
      <c r="AH23" s="127">
        <v>10</v>
      </c>
      <c r="AI23" s="127">
        <v>10</v>
      </c>
      <c r="AJ23" s="127">
        <v>14</v>
      </c>
      <c r="AK23" s="58"/>
    </row>
    <row r="24" ht="39.6" spans="1:37">
      <c r="A24" s="36" t="s">
        <v>23</v>
      </c>
      <c r="B24" s="37">
        <v>502801</v>
      </c>
      <c r="C24" s="87">
        <v>280101</v>
      </c>
      <c r="D24" s="88" t="s">
        <v>75</v>
      </c>
      <c r="E24" s="87">
        <v>3</v>
      </c>
      <c r="F24" s="89" t="s">
        <v>275</v>
      </c>
      <c r="G24" s="114">
        <f t="shared" si="5"/>
        <v>1253</v>
      </c>
      <c r="H24" s="115">
        <f t="shared" si="6"/>
        <v>370</v>
      </c>
      <c r="I24" s="115">
        <f t="shared" si="7"/>
        <v>511</v>
      </c>
      <c r="J24" s="115">
        <f t="shared" si="8"/>
        <v>4</v>
      </c>
      <c r="K24" s="115">
        <f t="shared" si="9"/>
        <v>364</v>
      </c>
      <c r="L24" s="115">
        <f t="shared" si="10"/>
        <v>4</v>
      </c>
      <c r="M24" s="126">
        <f t="shared" si="11"/>
        <v>111</v>
      </c>
      <c r="N24" s="127">
        <v>63</v>
      </c>
      <c r="O24" s="127">
        <v>35</v>
      </c>
      <c r="P24" s="127">
        <v>2</v>
      </c>
      <c r="Q24" s="127">
        <v>11</v>
      </c>
      <c r="R24" s="127">
        <v>0</v>
      </c>
      <c r="S24" s="126">
        <f t="shared" si="2"/>
        <v>186</v>
      </c>
      <c r="T24" s="127">
        <v>109</v>
      </c>
      <c r="U24" s="127">
        <v>60</v>
      </c>
      <c r="V24" s="127">
        <v>0</v>
      </c>
      <c r="W24" s="127">
        <v>15</v>
      </c>
      <c r="X24" s="127">
        <v>2</v>
      </c>
      <c r="Y24" s="126">
        <f t="shared" si="3"/>
        <v>478</v>
      </c>
      <c r="Z24" s="127">
        <v>99</v>
      </c>
      <c r="AA24" s="127">
        <v>208</v>
      </c>
      <c r="AB24" s="127">
        <v>1</v>
      </c>
      <c r="AC24" s="127">
        <v>169</v>
      </c>
      <c r="AD24" s="127">
        <v>1</v>
      </c>
      <c r="AE24" s="126">
        <f t="shared" si="4"/>
        <v>478</v>
      </c>
      <c r="AF24" s="127">
        <v>99</v>
      </c>
      <c r="AG24" s="127">
        <v>208</v>
      </c>
      <c r="AH24" s="127">
        <v>1</v>
      </c>
      <c r="AI24" s="127">
        <v>169</v>
      </c>
      <c r="AJ24" s="127">
        <v>1</v>
      </c>
      <c r="AK24" s="58"/>
    </row>
    <row r="25" ht="39.6" spans="1:37">
      <c r="A25" s="36" t="s">
        <v>23</v>
      </c>
      <c r="B25" s="37">
        <v>502916</v>
      </c>
      <c r="C25" s="87">
        <v>291601</v>
      </c>
      <c r="D25" s="88" t="s">
        <v>77</v>
      </c>
      <c r="E25" s="87">
        <v>3</v>
      </c>
      <c r="F25" s="89" t="s">
        <v>275</v>
      </c>
      <c r="G25" s="114">
        <f t="shared" si="5"/>
        <v>2132</v>
      </c>
      <c r="H25" s="115">
        <f t="shared" si="6"/>
        <v>12</v>
      </c>
      <c r="I25" s="115">
        <f t="shared" si="7"/>
        <v>1155</v>
      </c>
      <c r="J25" s="115">
        <f t="shared" si="8"/>
        <v>7</v>
      </c>
      <c r="K25" s="115">
        <f t="shared" si="9"/>
        <v>902</v>
      </c>
      <c r="L25" s="115">
        <f t="shared" si="10"/>
        <v>56</v>
      </c>
      <c r="M25" s="126">
        <f t="shared" si="11"/>
        <v>145</v>
      </c>
      <c r="N25" s="127">
        <v>0</v>
      </c>
      <c r="O25" s="127">
        <v>76</v>
      </c>
      <c r="P25" s="127">
        <v>0</v>
      </c>
      <c r="Q25" s="127">
        <v>61</v>
      </c>
      <c r="R25" s="127">
        <v>8</v>
      </c>
      <c r="S25" s="126">
        <f t="shared" si="2"/>
        <v>172</v>
      </c>
      <c r="T25" s="127">
        <v>0</v>
      </c>
      <c r="U25" s="127">
        <v>84</v>
      </c>
      <c r="V25" s="127">
        <v>1</v>
      </c>
      <c r="W25" s="127">
        <v>79</v>
      </c>
      <c r="X25" s="127">
        <v>8</v>
      </c>
      <c r="Y25" s="126">
        <f t="shared" si="3"/>
        <v>908</v>
      </c>
      <c r="Z25" s="127">
        <v>6</v>
      </c>
      <c r="AA25" s="127">
        <v>498</v>
      </c>
      <c r="AB25" s="127">
        <v>3</v>
      </c>
      <c r="AC25" s="127">
        <v>381</v>
      </c>
      <c r="AD25" s="127">
        <v>20</v>
      </c>
      <c r="AE25" s="126">
        <f t="shared" si="4"/>
        <v>907</v>
      </c>
      <c r="AF25" s="127">
        <v>6</v>
      </c>
      <c r="AG25" s="127">
        <v>497</v>
      </c>
      <c r="AH25" s="127">
        <v>3</v>
      </c>
      <c r="AI25" s="127">
        <v>381</v>
      </c>
      <c r="AJ25" s="127">
        <v>20</v>
      </c>
      <c r="AK25" s="58"/>
    </row>
    <row r="26" ht="39.6" spans="1:37">
      <c r="A26" s="36" t="s">
        <v>23</v>
      </c>
      <c r="B26" s="37">
        <v>503001</v>
      </c>
      <c r="C26" s="87">
        <v>300101</v>
      </c>
      <c r="D26" s="88" t="s">
        <v>78</v>
      </c>
      <c r="E26" s="87">
        <v>3</v>
      </c>
      <c r="F26" s="89" t="s">
        <v>275</v>
      </c>
      <c r="G26" s="114">
        <f t="shared" si="5"/>
        <v>1000</v>
      </c>
      <c r="H26" s="115">
        <f t="shared" si="6"/>
        <v>282</v>
      </c>
      <c r="I26" s="115">
        <f t="shared" si="7"/>
        <v>514</v>
      </c>
      <c r="J26" s="115">
        <f t="shared" si="8"/>
        <v>4</v>
      </c>
      <c r="K26" s="115">
        <f t="shared" si="9"/>
        <v>196</v>
      </c>
      <c r="L26" s="115">
        <f t="shared" si="10"/>
        <v>4</v>
      </c>
      <c r="M26" s="126">
        <f t="shared" si="11"/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6">
        <f t="shared" si="2"/>
        <v>0</v>
      </c>
      <c r="T26" s="127">
        <v>0</v>
      </c>
      <c r="U26" s="127">
        <v>0</v>
      </c>
      <c r="V26" s="127">
        <v>0</v>
      </c>
      <c r="W26" s="127">
        <v>0</v>
      </c>
      <c r="X26" s="127">
        <v>0</v>
      </c>
      <c r="Y26" s="126">
        <f t="shared" si="3"/>
        <v>500</v>
      </c>
      <c r="Z26" s="127">
        <v>141</v>
      </c>
      <c r="AA26" s="127">
        <v>257</v>
      </c>
      <c r="AB26" s="127">
        <v>2</v>
      </c>
      <c r="AC26" s="127">
        <v>98</v>
      </c>
      <c r="AD26" s="127">
        <v>2</v>
      </c>
      <c r="AE26" s="126">
        <f t="shared" si="4"/>
        <v>500</v>
      </c>
      <c r="AF26" s="127">
        <v>141</v>
      </c>
      <c r="AG26" s="127">
        <v>257</v>
      </c>
      <c r="AH26" s="127">
        <v>2</v>
      </c>
      <c r="AI26" s="127">
        <v>98</v>
      </c>
      <c r="AJ26" s="127">
        <v>2</v>
      </c>
      <c r="AK26" s="58"/>
    </row>
    <row r="27" ht="39.6" spans="1:37">
      <c r="A27" s="36" t="s">
        <v>23</v>
      </c>
      <c r="B27" s="37">
        <v>503133</v>
      </c>
      <c r="C27" s="87">
        <v>313301</v>
      </c>
      <c r="D27" s="88" t="s">
        <v>83</v>
      </c>
      <c r="E27" s="87">
        <v>3</v>
      </c>
      <c r="F27" s="89" t="s">
        <v>275</v>
      </c>
      <c r="G27" s="114">
        <f t="shared" si="5"/>
        <v>2194</v>
      </c>
      <c r="H27" s="115">
        <f t="shared" si="6"/>
        <v>325</v>
      </c>
      <c r="I27" s="115">
        <f t="shared" si="7"/>
        <v>1365</v>
      </c>
      <c r="J27" s="115">
        <f t="shared" si="8"/>
        <v>278</v>
      </c>
      <c r="K27" s="115">
        <f t="shared" si="9"/>
        <v>219</v>
      </c>
      <c r="L27" s="115">
        <f t="shared" si="10"/>
        <v>7</v>
      </c>
      <c r="M27" s="126">
        <f t="shared" si="11"/>
        <v>115</v>
      </c>
      <c r="N27" s="127">
        <v>23</v>
      </c>
      <c r="O27" s="127">
        <v>57</v>
      </c>
      <c r="P27" s="127">
        <v>26</v>
      </c>
      <c r="Q27" s="127">
        <v>9</v>
      </c>
      <c r="R27" s="127">
        <v>0</v>
      </c>
      <c r="S27" s="126">
        <f t="shared" si="2"/>
        <v>735</v>
      </c>
      <c r="T27" s="127">
        <v>120</v>
      </c>
      <c r="U27" s="127">
        <v>420</v>
      </c>
      <c r="V27" s="127">
        <v>110</v>
      </c>
      <c r="W27" s="127">
        <v>82</v>
      </c>
      <c r="X27" s="127">
        <v>3</v>
      </c>
      <c r="Y27" s="126">
        <f t="shared" si="3"/>
        <v>672</v>
      </c>
      <c r="Z27" s="127">
        <v>91</v>
      </c>
      <c r="AA27" s="127">
        <v>444</v>
      </c>
      <c r="AB27" s="127">
        <v>71</v>
      </c>
      <c r="AC27" s="127">
        <v>64</v>
      </c>
      <c r="AD27" s="127">
        <v>2</v>
      </c>
      <c r="AE27" s="126">
        <f t="shared" si="4"/>
        <v>672</v>
      </c>
      <c r="AF27" s="127">
        <v>91</v>
      </c>
      <c r="AG27" s="127">
        <v>444</v>
      </c>
      <c r="AH27" s="127">
        <v>71</v>
      </c>
      <c r="AI27" s="127">
        <v>64</v>
      </c>
      <c r="AJ27" s="127">
        <v>2</v>
      </c>
      <c r="AK27" s="58"/>
    </row>
    <row r="28" ht="39.6" spans="1:37">
      <c r="A28" s="36" t="s">
        <v>30</v>
      </c>
      <c r="B28" s="37">
        <v>503134</v>
      </c>
      <c r="C28" s="87">
        <v>313401</v>
      </c>
      <c r="D28" s="88" t="s">
        <v>84</v>
      </c>
      <c r="E28" s="87">
        <v>3</v>
      </c>
      <c r="F28" s="89" t="s">
        <v>275</v>
      </c>
      <c r="G28" s="114">
        <f t="shared" si="5"/>
        <v>4349</v>
      </c>
      <c r="H28" s="115">
        <f t="shared" si="6"/>
        <v>266</v>
      </c>
      <c r="I28" s="115">
        <f t="shared" si="7"/>
        <v>1582</v>
      </c>
      <c r="J28" s="115">
        <f t="shared" si="8"/>
        <v>22</v>
      </c>
      <c r="K28" s="115">
        <f t="shared" si="9"/>
        <v>2457</v>
      </c>
      <c r="L28" s="115">
        <f t="shared" si="10"/>
        <v>22</v>
      </c>
      <c r="M28" s="126">
        <f t="shared" si="11"/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6">
        <f t="shared" si="2"/>
        <v>0</v>
      </c>
      <c r="T28" s="127">
        <v>0</v>
      </c>
      <c r="U28" s="127">
        <v>0</v>
      </c>
      <c r="V28" s="127">
        <v>0</v>
      </c>
      <c r="W28" s="127">
        <v>0</v>
      </c>
      <c r="X28" s="127">
        <v>0</v>
      </c>
      <c r="Y28" s="126">
        <f t="shared" si="3"/>
        <v>2174</v>
      </c>
      <c r="Z28" s="127">
        <v>133</v>
      </c>
      <c r="AA28" s="127">
        <v>791</v>
      </c>
      <c r="AB28" s="127">
        <v>11</v>
      </c>
      <c r="AC28" s="127">
        <v>1228</v>
      </c>
      <c r="AD28" s="127">
        <v>11</v>
      </c>
      <c r="AE28" s="126">
        <f t="shared" si="4"/>
        <v>2175</v>
      </c>
      <c r="AF28" s="127">
        <v>133</v>
      </c>
      <c r="AG28" s="127">
        <v>791</v>
      </c>
      <c r="AH28" s="127">
        <v>11</v>
      </c>
      <c r="AI28" s="127">
        <v>1229</v>
      </c>
      <c r="AJ28" s="127">
        <v>11</v>
      </c>
      <c r="AK28" s="58"/>
    </row>
    <row r="29" ht="39.6" spans="1:37">
      <c r="A29" s="36" t="s">
        <v>23</v>
      </c>
      <c r="B29" s="37">
        <v>503201</v>
      </c>
      <c r="C29" s="87">
        <v>320101</v>
      </c>
      <c r="D29" s="88" t="s">
        <v>85</v>
      </c>
      <c r="E29" s="87">
        <v>3</v>
      </c>
      <c r="F29" s="89" t="s">
        <v>275</v>
      </c>
      <c r="G29" s="114">
        <f t="shared" si="5"/>
        <v>264</v>
      </c>
      <c r="H29" s="115">
        <f t="shared" si="6"/>
        <v>0</v>
      </c>
      <c r="I29" s="115">
        <f t="shared" si="7"/>
        <v>127</v>
      </c>
      <c r="J29" s="115">
        <f t="shared" si="8"/>
        <v>0</v>
      </c>
      <c r="K29" s="115">
        <f t="shared" si="9"/>
        <v>137</v>
      </c>
      <c r="L29" s="115">
        <f t="shared" si="10"/>
        <v>0</v>
      </c>
      <c r="M29" s="126">
        <f t="shared" si="11"/>
        <v>17</v>
      </c>
      <c r="N29" s="127">
        <v>0</v>
      </c>
      <c r="O29" s="127">
        <v>5</v>
      </c>
      <c r="P29" s="127">
        <v>0</v>
      </c>
      <c r="Q29" s="127">
        <v>12</v>
      </c>
      <c r="R29" s="127">
        <v>0</v>
      </c>
      <c r="S29" s="126">
        <f t="shared" si="2"/>
        <v>10</v>
      </c>
      <c r="T29" s="127">
        <v>0</v>
      </c>
      <c r="U29" s="127">
        <v>4</v>
      </c>
      <c r="V29" s="127">
        <v>0</v>
      </c>
      <c r="W29" s="127">
        <v>6</v>
      </c>
      <c r="X29" s="127">
        <v>0</v>
      </c>
      <c r="Y29" s="126">
        <f t="shared" si="3"/>
        <v>119</v>
      </c>
      <c r="Z29" s="127">
        <v>0</v>
      </c>
      <c r="AA29" s="127">
        <v>59</v>
      </c>
      <c r="AB29" s="127">
        <v>0</v>
      </c>
      <c r="AC29" s="127">
        <v>60</v>
      </c>
      <c r="AD29" s="127">
        <v>0</v>
      </c>
      <c r="AE29" s="126">
        <f t="shared" si="4"/>
        <v>118</v>
      </c>
      <c r="AF29" s="127">
        <v>0</v>
      </c>
      <c r="AG29" s="127">
        <v>59</v>
      </c>
      <c r="AH29" s="127">
        <v>0</v>
      </c>
      <c r="AI29" s="127">
        <v>59</v>
      </c>
      <c r="AJ29" s="127">
        <v>0</v>
      </c>
      <c r="AK29" s="58"/>
    </row>
    <row r="30" ht="39.6" spans="1:37">
      <c r="A30" s="36" t="s">
        <v>23</v>
      </c>
      <c r="B30" s="37">
        <v>506509</v>
      </c>
      <c r="C30" s="87">
        <v>332801</v>
      </c>
      <c r="D30" s="88" t="s">
        <v>92</v>
      </c>
      <c r="E30" s="87">
        <v>3</v>
      </c>
      <c r="F30" s="89" t="s">
        <v>275</v>
      </c>
      <c r="G30" s="114">
        <f t="shared" si="5"/>
        <v>1263</v>
      </c>
      <c r="H30" s="115">
        <f t="shared" si="6"/>
        <v>11</v>
      </c>
      <c r="I30" s="115">
        <f t="shared" si="7"/>
        <v>1207</v>
      </c>
      <c r="J30" s="115">
        <f t="shared" si="8"/>
        <v>0</v>
      </c>
      <c r="K30" s="115">
        <f t="shared" si="9"/>
        <v>40</v>
      </c>
      <c r="L30" s="115">
        <f t="shared" si="10"/>
        <v>5</v>
      </c>
      <c r="M30" s="126">
        <f t="shared" si="11"/>
        <v>47</v>
      </c>
      <c r="N30" s="127">
        <v>0</v>
      </c>
      <c r="O30" s="127">
        <v>44</v>
      </c>
      <c r="P30" s="127">
        <v>0</v>
      </c>
      <c r="Q30" s="127">
        <v>2</v>
      </c>
      <c r="R30" s="127">
        <v>1</v>
      </c>
      <c r="S30" s="126">
        <f t="shared" si="2"/>
        <v>72</v>
      </c>
      <c r="T30" s="127">
        <v>1</v>
      </c>
      <c r="U30" s="127">
        <v>67</v>
      </c>
      <c r="V30" s="127">
        <v>0</v>
      </c>
      <c r="W30" s="127">
        <v>4</v>
      </c>
      <c r="X30" s="127">
        <v>0</v>
      </c>
      <c r="Y30" s="126">
        <f t="shared" si="3"/>
        <v>573</v>
      </c>
      <c r="Z30" s="127">
        <v>5</v>
      </c>
      <c r="AA30" s="127">
        <v>549</v>
      </c>
      <c r="AB30" s="127">
        <v>0</v>
      </c>
      <c r="AC30" s="127">
        <v>17</v>
      </c>
      <c r="AD30" s="127">
        <v>2</v>
      </c>
      <c r="AE30" s="126">
        <f t="shared" si="4"/>
        <v>571</v>
      </c>
      <c r="AF30" s="127">
        <v>5</v>
      </c>
      <c r="AG30" s="127">
        <v>547</v>
      </c>
      <c r="AH30" s="127">
        <v>0</v>
      </c>
      <c r="AI30" s="127">
        <v>17</v>
      </c>
      <c r="AJ30" s="127">
        <v>2</v>
      </c>
      <c r="AK30" s="58"/>
    </row>
    <row r="31" ht="39.6" spans="1:37">
      <c r="A31" s="36" t="s">
        <v>23</v>
      </c>
      <c r="B31" s="37">
        <v>503401</v>
      </c>
      <c r="C31" s="87">
        <v>340101</v>
      </c>
      <c r="D31" s="88" t="s">
        <v>95</v>
      </c>
      <c r="E31" s="87">
        <v>3</v>
      </c>
      <c r="F31" s="89" t="s">
        <v>275</v>
      </c>
      <c r="G31" s="114">
        <f t="shared" si="5"/>
        <v>954</v>
      </c>
      <c r="H31" s="115">
        <f t="shared" si="6"/>
        <v>11</v>
      </c>
      <c r="I31" s="115">
        <f t="shared" si="7"/>
        <v>18</v>
      </c>
      <c r="J31" s="115">
        <f t="shared" si="8"/>
        <v>71</v>
      </c>
      <c r="K31" s="115">
        <f t="shared" si="9"/>
        <v>854</v>
      </c>
      <c r="L31" s="115">
        <f t="shared" si="10"/>
        <v>0</v>
      </c>
      <c r="M31" s="126">
        <f t="shared" si="11"/>
        <v>158</v>
      </c>
      <c r="N31" s="127">
        <v>0</v>
      </c>
      <c r="O31" s="127">
        <v>0</v>
      </c>
      <c r="P31" s="127">
        <v>9</v>
      </c>
      <c r="Q31" s="127">
        <v>149</v>
      </c>
      <c r="R31" s="127">
        <v>0</v>
      </c>
      <c r="S31" s="126">
        <f t="shared" si="2"/>
        <v>202</v>
      </c>
      <c r="T31" s="127">
        <v>1</v>
      </c>
      <c r="U31" s="127">
        <v>6</v>
      </c>
      <c r="V31" s="127">
        <v>14</v>
      </c>
      <c r="W31" s="127">
        <v>181</v>
      </c>
      <c r="X31" s="127">
        <v>0</v>
      </c>
      <c r="Y31" s="126">
        <f t="shared" si="3"/>
        <v>298</v>
      </c>
      <c r="Z31" s="127">
        <v>5</v>
      </c>
      <c r="AA31" s="127">
        <v>6</v>
      </c>
      <c r="AB31" s="127">
        <v>24</v>
      </c>
      <c r="AC31" s="127">
        <v>263</v>
      </c>
      <c r="AD31" s="127">
        <v>0</v>
      </c>
      <c r="AE31" s="126">
        <f t="shared" si="4"/>
        <v>296</v>
      </c>
      <c r="AF31" s="127">
        <v>5</v>
      </c>
      <c r="AG31" s="127">
        <v>6</v>
      </c>
      <c r="AH31" s="127">
        <v>24</v>
      </c>
      <c r="AI31" s="127">
        <v>261</v>
      </c>
      <c r="AJ31" s="127">
        <v>0</v>
      </c>
      <c r="AK31" s="58"/>
    </row>
    <row r="32" ht="39.6" spans="1:37">
      <c r="A32" s="36" t="s">
        <v>23</v>
      </c>
      <c r="B32" s="37">
        <v>506801</v>
      </c>
      <c r="C32" s="87">
        <v>340201</v>
      </c>
      <c r="D32" s="88" t="s">
        <v>97</v>
      </c>
      <c r="E32" s="87">
        <v>3</v>
      </c>
      <c r="F32" s="89" t="s">
        <v>275</v>
      </c>
      <c r="G32" s="114">
        <f t="shared" si="5"/>
        <v>307</v>
      </c>
      <c r="H32" s="115">
        <f t="shared" si="6"/>
        <v>1</v>
      </c>
      <c r="I32" s="115">
        <f t="shared" si="7"/>
        <v>6</v>
      </c>
      <c r="J32" s="115">
        <f t="shared" si="8"/>
        <v>11</v>
      </c>
      <c r="K32" s="115">
        <f t="shared" si="9"/>
        <v>289</v>
      </c>
      <c r="L32" s="115">
        <f t="shared" si="10"/>
        <v>0</v>
      </c>
      <c r="M32" s="126">
        <f t="shared" si="11"/>
        <v>37</v>
      </c>
      <c r="N32" s="127">
        <v>0</v>
      </c>
      <c r="O32" s="127">
        <v>0</v>
      </c>
      <c r="P32" s="127">
        <v>1</v>
      </c>
      <c r="Q32" s="127">
        <v>36</v>
      </c>
      <c r="R32" s="127">
        <v>0</v>
      </c>
      <c r="S32" s="126">
        <f t="shared" si="2"/>
        <v>51</v>
      </c>
      <c r="T32" s="127">
        <v>0</v>
      </c>
      <c r="U32" s="127">
        <v>0</v>
      </c>
      <c r="V32" s="127">
        <v>2</v>
      </c>
      <c r="W32" s="127">
        <v>49</v>
      </c>
      <c r="X32" s="127">
        <v>0</v>
      </c>
      <c r="Y32" s="126">
        <f t="shared" si="3"/>
        <v>110</v>
      </c>
      <c r="Z32" s="127">
        <v>1</v>
      </c>
      <c r="AA32" s="127">
        <v>3</v>
      </c>
      <c r="AB32" s="127">
        <v>4</v>
      </c>
      <c r="AC32" s="127">
        <v>102</v>
      </c>
      <c r="AD32" s="127">
        <v>0</v>
      </c>
      <c r="AE32" s="126">
        <f t="shared" si="4"/>
        <v>109</v>
      </c>
      <c r="AF32" s="127">
        <v>0</v>
      </c>
      <c r="AG32" s="127">
        <v>3</v>
      </c>
      <c r="AH32" s="127">
        <v>4</v>
      </c>
      <c r="AI32" s="127">
        <v>102</v>
      </c>
      <c r="AJ32" s="127">
        <v>0</v>
      </c>
      <c r="AK32" s="58"/>
    </row>
    <row r="33" ht="39.6" spans="1:37">
      <c r="A33" s="36" t="s">
        <v>23</v>
      </c>
      <c r="B33" s="37">
        <v>503701</v>
      </c>
      <c r="C33" s="87">
        <v>370101</v>
      </c>
      <c r="D33" s="88" t="s">
        <v>101</v>
      </c>
      <c r="E33" s="87">
        <v>3</v>
      </c>
      <c r="F33" s="89" t="s">
        <v>275</v>
      </c>
      <c r="G33" s="114">
        <f t="shared" si="5"/>
        <v>154</v>
      </c>
      <c r="H33" s="115">
        <f t="shared" si="6"/>
        <v>2</v>
      </c>
      <c r="I33" s="115">
        <f t="shared" si="7"/>
        <v>27</v>
      </c>
      <c r="J33" s="115">
        <f t="shared" si="8"/>
        <v>0</v>
      </c>
      <c r="K33" s="115">
        <f t="shared" si="9"/>
        <v>125</v>
      </c>
      <c r="L33" s="115">
        <f t="shared" si="10"/>
        <v>0</v>
      </c>
      <c r="M33" s="126">
        <f t="shared" si="11"/>
        <v>30</v>
      </c>
      <c r="N33" s="127">
        <v>0</v>
      </c>
      <c r="O33" s="127">
        <v>3</v>
      </c>
      <c r="P33" s="127">
        <v>0</v>
      </c>
      <c r="Q33" s="127">
        <v>27</v>
      </c>
      <c r="R33" s="127">
        <v>0</v>
      </c>
      <c r="S33" s="126">
        <f t="shared" si="2"/>
        <v>30</v>
      </c>
      <c r="T33" s="127">
        <v>0</v>
      </c>
      <c r="U33" s="127">
        <v>10</v>
      </c>
      <c r="V33" s="127">
        <v>0</v>
      </c>
      <c r="W33" s="127">
        <v>20</v>
      </c>
      <c r="X33" s="127">
        <v>0</v>
      </c>
      <c r="Y33" s="126">
        <f t="shared" si="3"/>
        <v>64</v>
      </c>
      <c r="Z33" s="127">
        <v>1</v>
      </c>
      <c r="AA33" s="127">
        <v>10</v>
      </c>
      <c r="AB33" s="127">
        <v>0</v>
      </c>
      <c r="AC33" s="127">
        <v>53</v>
      </c>
      <c r="AD33" s="127">
        <v>0</v>
      </c>
      <c r="AE33" s="126">
        <f t="shared" si="4"/>
        <v>30</v>
      </c>
      <c r="AF33" s="127">
        <v>1</v>
      </c>
      <c r="AG33" s="127">
        <v>4</v>
      </c>
      <c r="AH33" s="127">
        <v>0</v>
      </c>
      <c r="AI33" s="127">
        <v>25</v>
      </c>
      <c r="AJ33" s="127">
        <v>0</v>
      </c>
      <c r="AK33" s="58"/>
    </row>
    <row r="34" ht="39.6" spans="1:37">
      <c r="A34" s="36" t="s">
        <v>23</v>
      </c>
      <c r="B34" s="37">
        <v>503814</v>
      </c>
      <c r="C34" s="87">
        <v>381401</v>
      </c>
      <c r="D34" s="88" t="s">
        <v>102</v>
      </c>
      <c r="E34" s="87">
        <v>3</v>
      </c>
      <c r="F34" s="89" t="s">
        <v>275</v>
      </c>
      <c r="G34" s="114">
        <f t="shared" si="5"/>
        <v>1684</v>
      </c>
      <c r="H34" s="115">
        <f t="shared" si="6"/>
        <v>1264</v>
      </c>
      <c r="I34" s="115">
        <f t="shared" si="7"/>
        <v>198</v>
      </c>
      <c r="J34" s="115">
        <f t="shared" si="8"/>
        <v>2</v>
      </c>
      <c r="K34" s="115">
        <f t="shared" si="9"/>
        <v>218</v>
      </c>
      <c r="L34" s="115">
        <f t="shared" si="10"/>
        <v>2</v>
      </c>
      <c r="M34" s="126">
        <f t="shared" si="11"/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6">
        <f t="shared" si="2"/>
        <v>0</v>
      </c>
      <c r="T34" s="127">
        <v>0</v>
      </c>
      <c r="U34" s="127">
        <v>0</v>
      </c>
      <c r="V34" s="127">
        <v>0</v>
      </c>
      <c r="W34" s="127">
        <v>0</v>
      </c>
      <c r="X34" s="127">
        <v>0</v>
      </c>
      <c r="Y34" s="126">
        <f t="shared" si="3"/>
        <v>842</v>
      </c>
      <c r="Z34" s="127">
        <v>632</v>
      </c>
      <c r="AA34" s="127">
        <v>99</v>
      </c>
      <c r="AB34" s="127">
        <v>1</v>
      </c>
      <c r="AC34" s="127">
        <v>109</v>
      </c>
      <c r="AD34" s="127">
        <v>1</v>
      </c>
      <c r="AE34" s="126">
        <f t="shared" si="4"/>
        <v>842</v>
      </c>
      <c r="AF34" s="127">
        <v>632</v>
      </c>
      <c r="AG34" s="127">
        <v>99</v>
      </c>
      <c r="AH34" s="127">
        <v>1</v>
      </c>
      <c r="AI34" s="127">
        <v>109</v>
      </c>
      <c r="AJ34" s="127">
        <v>1</v>
      </c>
      <c r="AK34" s="58"/>
    </row>
    <row r="35" ht="39.6" spans="1:37">
      <c r="A35" s="36" t="s">
        <v>23</v>
      </c>
      <c r="B35" s="37">
        <v>503901</v>
      </c>
      <c r="C35" s="87">
        <v>390101</v>
      </c>
      <c r="D35" s="88" t="s">
        <v>103</v>
      </c>
      <c r="E35" s="87">
        <v>3</v>
      </c>
      <c r="F35" s="89" t="s">
        <v>275</v>
      </c>
      <c r="G35" s="114">
        <f t="shared" si="5"/>
        <v>3757</v>
      </c>
      <c r="H35" s="115">
        <f t="shared" si="6"/>
        <v>1351</v>
      </c>
      <c r="I35" s="115">
        <f t="shared" si="7"/>
        <v>1994</v>
      </c>
      <c r="J35" s="115">
        <f t="shared" si="8"/>
        <v>18</v>
      </c>
      <c r="K35" s="115">
        <f t="shared" si="9"/>
        <v>376</v>
      </c>
      <c r="L35" s="115">
        <f t="shared" si="10"/>
        <v>18</v>
      </c>
      <c r="M35" s="126">
        <f t="shared" si="11"/>
        <v>40</v>
      </c>
      <c r="N35" s="127">
        <v>10</v>
      </c>
      <c r="O35" s="127">
        <v>23</v>
      </c>
      <c r="P35" s="127">
        <v>0</v>
      </c>
      <c r="Q35" s="127">
        <v>7</v>
      </c>
      <c r="R35" s="127">
        <v>0</v>
      </c>
      <c r="S35" s="126">
        <f t="shared" si="2"/>
        <v>60</v>
      </c>
      <c r="T35" s="127">
        <v>15</v>
      </c>
      <c r="U35" s="127">
        <v>43</v>
      </c>
      <c r="V35" s="127">
        <v>0</v>
      </c>
      <c r="W35" s="127">
        <v>2</v>
      </c>
      <c r="X35" s="127">
        <v>0</v>
      </c>
      <c r="Y35" s="126">
        <f t="shared" si="3"/>
        <v>1828</v>
      </c>
      <c r="Z35" s="127">
        <v>663</v>
      </c>
      <c r="AA35" s="127">
        <v>964</v>
      </c>
      <c r="AB35" s="127">
        <v>9</v>
      </c>
      <c r="AC35" s="127">
        <v>183</v>
      </c>
      <c r="AD35" s="127">
        <v>9</v>
      </c>
      <c r="AE35" s="126">
        <f t="shared" si="4"/>
        <v>1829</v>
      </c>
      <c r="AF35" s="127">
        <v>663</v>
      </c>
      <c r="AG35" s="127">
        <v>964</v>
      </c>
      <c r="AH35" s="127">
        <v>9</v>
      </c>
      <c r="AI35" s="127">
        <v>184</v>
      </c>
      <c r="AJ35" s="127">
        <v>9</v>
      </c>
      <c r="AK35" s="58"/>
    </row>
    <row r="36" ht="39.6" spans="1:37">
      <c r="A36" s="36" t="s">
        <v>23</v>
      </c>
      <c r="B36" s="37">
        <v>504006</v>
      </c>
      <c r="C36" s="87">
        <v>400601</v>
      </c>
      <c r="D36" s="88" t="s">
        <v>104</v>
      </c>
      <c r="E36" s="87">
        <v>3</v>
      </c>
      <c r="F36" s="89" t="s">
        <v>275</v>
      </c>
      <c r="G36" s="114">
        <f t="shared" si="5"/>
        <v>448</v>
      </c>
      <c r="H36" s="115">
        <f t="shared" si="6"/>
        <v>4</v>
      </c>
      <c r="I36" s="115">
        <f t="shared" si="7"/>
        <v>435</v>
      </c>
      <c r="J36" s="115">
        <f t="shared" si="8"/>
        <v>2</v>
      </c>
      <c r="K36" s="115">
        <f t="shared" si="9"/>
        <v>7</v>
      </c>
      <c r="L36" s="115">
        <f t="shared" si="10"/>
        <v>0</v>
      </c>
      <c r="M36" s="126">
        <f t="shared" si="11"/>
        <v>74</v>
      </c>
      <c r="N36" s="127">
        <v>0</v>
      </c>
      <c r="O36" s="127">
        <v>73</v>
      </c>
      <c r="P36" s="127">
        <v>0</v>
      </c>
      <c r="Q36" s="127">
        <v>1</v>
      </c>
      <c r="R36" s="127">
        <v>0</v>
      </c>
      <c r="S36" s="126">
        <f t="shared" si="2"/>
        <v>50</v>
      </c>
      <c r="T36" s="127">
        <v>0</v>
      </c>
      <c r="U36" s="127">
        <v>50</v>
      </c>
      <c r="V36" s="127">
        <v>0</v>
      </c>
      <c r="W36" s="127">
        <v>0</v>
      </c>
      <c r="X36" s="127">
        <v>0</v>
      </c>
      <c r="Y36" s="126">
        <f t="shared" si="3"/>
        <v>163</v>
      </c>
      <c r="Z36" s="127">
        <v>2</v>
      </c>
      <c r="AA36" s="127">
        <v>157</v>
      </c>
      <c r="AB36" s="127">
        <v>1</v>
      </c>
      <c r="AC36" s="127">
        <v>3</v>
      </c>
      <c r="AD36" s="127">
        <v>0</v>
      </c>
      <c r="AE36" s="126">
        <f t="shared" si="4"/>
        <v>161</v>
      </c>
      <c r="AF36" s="127">
        <v>2</v>
      </c>
      <c r="AG36" s="127">
        <v>155</v>
      </c>
      <c r="AH36" s="127">
        <v>1</v>
      </c>
      <c r="AI36" s="127">
        <v>3</v>
      </c>
      <c r="AJ36" s="127">
        <v>0</v>
      </c>
      <c r="AK36" s="58"/>
    </row>
    <row r="37" ht="39.6" spans="1:37">
      <c r="A37" s="36" t="s">
        <v>23</v>
      </c>
      <c r="B37" s="37">
        <v>504101</v>
      </c>
      <c r="C37" s="87">
        <v>410101</v>
      </c>
      <c r="D37" s="88" t="s">
        <v>105</v>
      </c>
      <c r="E37" s="87">
        <v>3</v>
      </c>
      <c r="F37" s="89" t="s">
        <v>275</v>
      </c>
      <c r="G37" s="114">
        <f t="shared" si="5"/>
        <v>1755</v>
      </c>
      <c r="H37" s="115">
        <f t="shared" si="6"/>
        <v>25</v>
      </c>
      <c r="I37" s="115">
        <f t="shared" si="7"/>
        <v>495</v>
      </c>
      <c r="J37" s="115">
        <f t="shared" si="8"/>
        <v>2</v>
      </c>
      <c r="K37" s="115">
        <f t="shared" si="9"/>
        <v>1233</v>
      </c>
      <c r="L37" s="115">
        <f t="shared" si="10"/>
        <v>0</v>
      </c>
      <c r="M37" s="126">
        <f t="shared" si="11"/>
        <v>224</v>
      </c>
      <c r="N37" s="127">
        <v>3</v>
      </c>
      <c r="O37" s="127">
        <v>79</v>
      </c>
      <c r="P37" s="127">
        <v>0</v>
      </c>
      <c r="Q37" s="127">
        <v>142</v>
      </c>
      <c r="R37" s="127">
        <v>0</v>
      </c>
      <c r="S37" s="126">
        <f t="shared" si="2"/>
        <v>132</v>
      </c>
      <c r="T37" s="127">
        <v>2</v>
      </c>
      <c r="U37" s="127">
        <v>38</v>
      </c>
      <c r="V37" s="127">
        <v>0</v>
      </c>
      <c r="W37" s="127">
        <v>92</v>
      </c>
      <c r="X37" s="127">
        <v>0</v>
      </c>
      <c r="Y37" s="126">
        <f t="shared" si="3"/>
        <v>699</v>
      </c>
      <c r="Z37" s="127">
        <v>10</v>
      </c>
      <c r="AA37" s="127">
        <v>189</v>
      </c>
      <c r="AB37" s="127">
        <v>1</v>
      </c>
      <c r="AC37" s="127">
        <v>499</v>
      </c>
      <c r="AD37" s="127">
        <v>0</v>
      </c>
      <c r="AE37" s="126">
        <f t="shared" si="4"/>
        <v>700</v>
      </c>
      <c r="AF37" s="127">
        <v>10</v>
      </c>
      <c r="AG37" s="127">
        <v>189</v>
      </c>
      <c r="AH37" s="127">
        <v>1</v>
      </c>
      <c r="AI37" s="127">
        <v>500</v>
      </c>
      <c r="AJ37" s="127">
        <v>0</v>
      </c>
      <c r="AK37" s="58"/>
    </row>
    <row r="38" ht="39.6" spans="1:37">
      <c r="A38" s="36" t="s">
        <v>23</v>
      </c>
      <c r="B38" s="37">
        <v>504201</v>
      </c>
      <c r="C38" s="87">
        <v>420101</v>
      </c>
      <c r="D38" s="88" t="s">
        <v>109</v>
      </c>
      <c r="E38" s="87">
        <v>3</v>
      </c>
      <c r="F38" s="89" t="s">
        <v>275</v>
      </c>
      <c r="G38" s="114">
        <f t="shared" si="5"/>
        <v>186</v>
      </c>
      <c r="H38" s="115">
        <f t="shared" si="6"/>
        <v>1</v>
      </c>
      <c r="I38" s="115">
        <f t="shared" si="7"/>
        <v>92</v>
      </c>
      <c r="J38" s="115">
        <f t="shared" si="8"/>
        <v>0</v>
      </c>
      <c r="K38" s="115">
        <f t="shared" si="9"/>
        <v>93</v>
      </c>
      <c r="L38" s="115">
        <f t="shared" si="10"/>
        <v>0</v>
      </c>
      <c r="M38" s="126">
        <f t="shared" si="11"/>
        <v>15</v>
      </c>
      <c r="N38" s="127">
        <v>0</v>
      </c>
      <c r="O38" s="127">
        <v>7</v>
      </c>
      <c r="P38" s="127">
        <v>0</v>
      </c>
      <c r="Q38" s="127">
        <v>8</v>
      </c>
      <c r="R38" s="127">
        <v>0</v>
      </c>
      <c r="S38" s="126">
        <f t="shared" si="2"/>
        <v>16</v>
      </c>
      <c r="T38" s="127">
        <v>0</v>
      </c>
      <c r="U38" s="127">
        <v>11</v>
      </c>
      <c r="V38" s="127">
        <v>0</v>
      </c>
      <c r="W38" s="127">
        <v>5</v>
      </c>
      <c r="X38" s="127">
        <v>0</v>
      </c>
      <c r="Y38" s="126">
        <f t="shared" si="3"/>
        <v>77</v>
      </c>
      <c r="Z38" s="127">
        <v>0</v>
      </c>
      <c r="AA38" s="127">
        <v>37</v>
      </c>
      <c r="AB38" s="127">
        <v>0</v>
      </c>
      <c r="AC38" s="127">
        <v>40</v>
      </c>
      <c r="AD38" s="127">
        <v>0</v>
      </c>
      <c r="AE38" s="126">
        <f t="shared" si="4"/>
        <v>78</v>
      </c>
      <c r="AF38" s="127">
        <v>1</v>
      </c>
      <c r="AG38" s="127">
        <v>37</v>
      </c>
      <c r="AH38" s="127">
        <v>0</v>
      </c>
      <c r="AI38" s="127">
        <v>40</v>
      </c>
      <c r="AJ38" s="127">
        <v>0</v>
      </c>
      <c r="AK38" s="58"/>
    </row>
    <row r="39" ht="39.6" spans="1:37">
      <c r="A39" s="36" t="s">
        <v>23</v>
      </c>
      <c r="B39" s="37">
        <v>504403</v>
      </c>
      <c r="C39" s="87">
        <v>440101</v>
      </c>
      <c r="D39" s="88" t="s">
        <v>110</v>
      </c>
      <c r="E39" s="87">
        <v>3</v>
      </c>
      <c r="F39" s="89" t="s">
        <v>275</v>
      </c>
      <c r="G39" s="114">
        <f t="shared" si="5"/>
        <v>818</v>
      </c>
      <c r="H39" s="115">
        <f t="shared" si="6"/>
        <v>53</v>
      </c>
      <c r="I39" s="115">
        <f t="shared" si="7"/>
        <v>302</v>
      </c>
      <c r="J39" s="115">
        <f t="shared" si="8"/>
        <v>95</v>
      </c>
      <c r="K39" s="115">
        <f t="shared" si="9"/>
        <v>367</v>
      </c>
      <c r="L39" s="115">
        <f t="shared" si="10"/>
        <v>1</v>
      </c>
      <c r="M39" s="126">
        <f t="shared" si="11"/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6">
        <f t="shared" si="2"/>
        <v>0</v>
      </c>
      <c r="T39" s="127">
        <v>0</v>
      </c>
      <c r="U39" s="127">
        <v>0</v>
      </c>
      <c r="V39" s="127">
        <v>0</v>
      </c>
      <c r="W39" s="127">
        <v>0</v>
      </c>
      <c r="X39" s="127">
        <v>0</v>
      </c>
      <c r="Y39" s="126">
        <f t="shared" si="3"/>
        <v>410</v>
      </c>
      <c r="Z39" s="127">
        <v>27</v>
      </c>
      <c r="AA39" s="127">
        <v>151</v>
      </c>
      <c r="AB39" s="127">
        <v>48</v>
      </c>
      <c r="AC39" s="127">
        <v>184</v>
      </c>
      <c r="AD39" s="127">
        <v>0</v>
      </c>
      <c r="AE39" s="126">
        <f t="shared" si="4"/>
        <v>408</v>
      </c>
      <c r="AF39" s="127">
        <v>26</v>
      </c>
      <c r="AG39" s="127">
        <v>151</v>
      </c>
      <c r="AH39" s="127">
        <v>47</v>
      </c>
      <c r="AI39" s="127">
        <v>183</v>
      </c>
      <c r="AJ39" s="127">
        <v>1</v>
      </c>
      <c r="AK39" s="58"/>
    </row>
    <row r="40" ht="39.6" spans="1:37">
      <c r="A40" s="36" t="s">
        <v>23</v>
      </c>
      <c r="B40" s="37">
        <v>504408</v>
      </c>
      <c r="C40" s="87">
        <v>440501</v>
      </c>
      <c r="D40" s="88" t="s">
        <v>112</v>
      </c>
      <c r="E40" s="87">
        <v>3</v>
      </c>
      <c r="F40" s="89" t="s">
        <v>275</v>
      </c>
      <c r="G40" s="114">
        <f t="shared" si="5"/>
        <v>150</v>
      </c>
      <c r="H40" s="115">
        <f t="shared" si="6"/>
        <v>7</v>
      </c>
      <c r="I40" s="115">
        <f t="shared" si="7"/>
        <v>29</v>
      </c>
      <c r="J40" s="115">
        <f t="shared" si="8"/>
        <v>8</v>
      </c>
      <c r="K40" s="115">
        <f t="shared" si="9"/>
        <v>106</v>
      </c>
      <c r="L40" s="115">
        <f t="shared" si="10"/>
        <v>0</v>
      </c>
      <c r="M40" s="126">
        <f t="shared" si="11"/>
        <v>3</v>
      </c>
      <c r="N40" s="127">
        <v>0</v>
      </c>
      <c r="O40" s="127">
        <v>1</v>
      </c>
      <c r="P40" s="127">
        <v>0</v>
      </c>
      <c r="Q40" s="127">
        <v>2</v>
      </c>
      <c r="R40" s="127">
        <v>0</v>
      </c>
      <c r="S40" s="126">
        <f t="shared" si="2"/>
        <v>4</v>
      </c>
      <c r="T40" s="127">
        <v>1</v>
      </c>
      <c r="U40" s="127">
        <v>0</v>
      </c>
      <c r="V40" s="127">
        <v>0</v>
      </c>
      <c r="W40" s="127">
        <v>3</v>
      </c>
      <c r="X40" s="127">
        <v>0</v>
      </c>
      <c r="Y40" s="126">
        <f t="shared" si="3"/>
        <v>73</v>
      </c>
      <c r="Z40" s="127">
        <v>3</v>
      </c>
      <c r="AA40" s="127">
        <v>14</v>
      </c>
      <c r="AB40" s="127">
        <v>4</v>
      </c>
      <c r="AC40" s="127">
        <v>52</v>
      </c>
      <c r="AD40" s="127">
        <v>0</v>
      </c>
      <c r="AE40" s="126">
        <f t="shared" si="4"/>
        <v>70</v>
      </c>
      <c r="AF40" s="127">
        <v>3</v>
      </c>
      <c r="AG40" s="127">
        <v>14</v>
      </c>
      <c r="AH40" s="127">
        <v>4</v>
      </c>
      <c r="AI40" s="127">
        <v>49</v>
      </c>
      <c r="AJ40" s="127">
        <v>0</v>
      </c>
      <c r="AK40" s="58"/>
    </row>
    <row r="41" ht="39.6" spans="1:37">
      <c r="A41" s="36" t="s">
        <v>23</v>
      </c>
      <c r="B41" s="37">
        <v>504507</v>
      </c>
      <c r="C41" s="87">
        <v>450701</v>
      </c>
      <c r="D41" s="88" t="s">
        <v>113</v>
      </c>
      <c r="E41" s="87">
        <v>3</v>
      </c>
      <c r="F41" s="89" t="s">
        <v>275</v>
      </c>
      <c r="G41" s="114">
        <f t="shared" si="5"/>
        <v>1181</v>
      </c>
      <c r="H41" s="115">
        <f t="shared" si="6"/>
        <v>39</v>
      </c>
      <c r="I41" s="115">
        <f t="shared" si="7"/>
        <v>1016</v>
      </c>
      <c r="J41" s="115">
        <f t="shared" si="8"/>
        <v>6</v>
      </c>
      <c r="K41" s="115">
        <f t="shared" si="9"/>
        <v>116</v>
      </c>
      <c r="L41" s="115">
        <f t="shared" si="10"/>
        <v>4</v>
      </c>
      <c r="M41" s="126">
        <f t="shared" si="11"/>
        <v>202</v>
      </c>
      <c r="N41" s="127">
        <v>1</v>
      </c>
      <c r="O41" s="127">
        <v>189</v>
      </c>
      <c r="P41" s="127">
        <v>0</v>
      </c>
      <c r="Q41" s="127">
        <v>12</v>
      </c>
      <c r="R41" s="127">
        <v>0</v>
      </c>
      <c r="S41" s="126">
        <f t="shared" si="2"/>
        <v>151</v>
      </c>
      <c r="T41" s="127">
        <v>0</v>
      </c>
      <c r="U41" s="127">
        <v>141</v>
      </c>
      <c r="V41" s="127">
        <v>0</v>
      </c>
      <c r="W41" s="127">
        <v>10</v>
      </c>
      <c r="X41" s="127">
        <v>0</v>
      </c>
      <c r="Y41" s="126">
        <f t="shared" si="3"/>
        <v>415</v>
      </c>
      <c r="Z41" s="127">
        <v>19</v>
      </c>
      <c r="AA41" s="127">
        <v>344</v>
      </c>
      <c r="AB41" s="127">
        <v>3</v>
      </c>
      <c r="AC41" s="127">
        <v>47</v>
      </c>
      <c r="AD41" s="127">
        <v>2</v>
      </c>
      <c r="AE41" s="126">
        <f t="shared" si="4"/>
        <v>413</v>
      </c>
      <c r="AF41" s="127">
        <v>19</v>
      </c>
      <c r="AG41" s="127">
        <v>342</v>
      </c>
      <c r="AH41" s="127">
        <v>3</v>
      </c>
      <c r="AI41" s="127">
        <v>47</v>
      </c>
      <c r="AJ41" s="127">
        <v>2</v>
      </c>
      <c r="AK41" s="58"/>
    </row>
    <row r="42" ht="39.6" spans="1:37">
      <c r="A42" s="36" t="s">
        <v>23</v>
      </c>
      <c r="B42" s="37">
        <v>504615</v>
      </c>
      <c r="C42" s="87">
        <v>461501</v>
      </c>
      <c r="D42" s="88" t="s">
        <v>114</v>
      </c>
      <c r="E42" s="87">
        <v>3</v>
      </c>
      <c r="F42" s="89" t="s">
        <v>275</v>
      </c>
      <c r="G42" s="114">
        <f t="shared" si="5"/>
        <v>857</v>
      </c>
      <c r="H42" s="115">
        <f t="shared" si="6"/>
        <v>56</v>
      </c>
      <c r="I42" s="115">
        <f t="shared" si="7"/>
        <v>419</v>
      </c>
      <c r="J42" s="115">
        <f t="shared" si="8"/>
        <v>4</v>
      </c>
      <c r="K42" s="115">
        <f t="shared" si="9"/>
        <v>374</v>
      </c>
      <c r="L42" s="115">
        <f t="shared" si="10"/>
        <v>4</v>
      </c>
      <c r="M42" s="126">
        <f t="shared" si="11"/>
        <v>23</v>
      </c>
      <c r="N42" s="127">
        <v>0</v>
      </c>
      <c r="O42" s="127">
        <v>17</v>
      </c>
      <c r="P42" s="127">
        <v>0</v>
      </c>
      <c r="Q42" s="127">
        <v>6</v>
      </c>
      <c r="R42" s="127">
        <v>0</v>
      </c>
      <c r="S42" s="126">
        <f t="shared" si="2"/>
        <v>27</v>
      </c>
      <c r="T42" s="127">
        <v>0</v>
      </c>
      <c r="U42" s="127">
        <v>15</v>
      </c>
      <c r="V42" s="127">
        <v>0</v>
      </c>
      <c r="W42" s="127">
        <v>12</v>
      </c>
      <c r="X42" s="127">
        <v>0</v>
      </c>
      <c r="Y42" s="126">
        <f t="shared" si="3"/>
        <v>404</v>
      </c>
      <c r="Z42" s="127">
        <v>28</v>
      </c>
      <c r="AA42" s="127">
        <v>194</v>
      </c>
      <c r="AB42" s="127">
        <v>2</v>
      </c>
      <c r="AC42" s="127">
        <v>178</v>
      </c>
      <c r="AD42" s="127">
        <v>2</v>
      </c>
      <c r="AE42" s="126">
        <f t="shared" si="4"/>
        <v>403</v>
      </c>
      <c r="AF42" s="127">
        <v>28</v>
      </c>
      <c r="AG42" s="127">
        <v>193</v>
      </c>
      <c r="AH42" s="127">
        <v>2</v>
      </c>
      <c r="AI42" s="127">
        <v>178</v>
      </c>
      <c r="AJ42" s="127">
        <v>2</v>
      </c>
      <c r="AK42" s="58"/>
    </row>
    <row r="43" ht="39.6" spans="1:37">
      <c r="A43" s="36" t="s">
        <v>23</v>
      </c>
      <c r="B43" s="37">
        <v>504701</v>
      </c>
      <c r="C43" s="87">
        <v>470101</v>
      </c>
      <c r="D43" s="88" t="s">
        <v>115</v>
      </c>
      <c r="E43" s="87">
        <v>3</v>
      </c>
      <c r="F43" s="89" t="s">
        <v>275</v>
      </c>
      <c r="G43" s="114">
        <f t="shared" si="5"/>
        <v>310</v>
      </c>
      <c r="H43" s="115">
        <f t="shared" si="6"/>
        <v>274</v>
      </c>
      <c r="I43" s="115">
        <f t="shared" si="7"/>
        <v>18</v>
      </c>
      <c r="J43" s="115">
        <f t="shared" si="8"/>
        <v>0</v>
      </c>
      <c r="K43" s="115">
        <f t="shared" si="9"/>
        <v>18</v>
      </c>
      <c r="L43" s="115">
        <f t="shared" si="10"/>
        <v>0</v>
      </c>
      <c r="M43" s="126">
        <f t="shared" si="11"/>
        <v>0</v>
      </c>
      <c r="N43" s="127">
        <v>0</v>
      </c>
      <c r="O43" s="127">
        <v>0</v>
      </c>
      <c r="P43" s="127">
        <v>0</v>
      </c>
      <c r="Q43" s="127">
        <v>0</v>
      </c>
      <c r="R43" s="127">
        <v>0</v>
      </c>
      <c r="S43" s="126">
        <f t="shared" si="2"/>
        <v>0</v>
      </c>
      <c r="T43" s="127">
        <v>0</v>
      </c>
      <c r="U43" s="127">
        <v>0</v>
      </c>
      <c r="V43" s="127">
        <v>0</v>
      </c>
      <c r="W43" s="127">
        <v>0</v>
      </c>
      <c r="X43" s="127">
        <v>0</v>
      </c>
      <c r="Y43" s="126">
        <f t="shared" si="3"/>
        <v>156</v>
      </c>
      <c r="Z43" s="127">
        <v>138</v>
      </c>
      <c r="AA43" s="127">
        <v>9</v>
      </c>
      <c r="AB43" s="127">
        <v>0</v>
      </c>
      <c r="AC43" s="127">
        <v>9</v>
      </c>
      <c r="AD43" s="127">
        <v>0</v>
      </c>
      <c r="AE43" s="126">
        <f t="shared" si="4"/>
        <v>154</v>
      </c>
      <c r="AF43" s="127">
        <v>136</v>
      </c>
      <c r="AG43" s="127">
        <v>9</v>
      </c>
      <c r="AH43" s="127">
        <v>0</v>
      </c>
      <c r="AI43" s="127">
        <v>9</v>
      </c>
      <c r="AJ43" s="127">
        <v>0</v>
      </c>
      <c r="AK43" s="58"/>
    </row>
    <row r="44" ht="39.6" spans="1:37">
      <c r="A44" s="36" t="s">
        <v>23</v>
      </c>
      <c r="B44" s="37">
        <v>505112</v>
      </c>
      <c r="C44" s="87">
        <v>510112</v>
      </c>
      <c r="D44" s="88" t="s">
        <v>118</v>
      </c>
      <c r="E44" s="87">
        <v>3</v>
      </c>
      <c r="F44" s="89" t="s">
        <v>275</v>
      </c>
      <c r="G44" s="114">
        <f t="shared" si="5"/>
        <v>814</v>
      </c>
      <c r="H44" s="115">
        <f t="shared" si="6"/>
        <v>4</v>
      </c>
      <c r="I44" s="115">
        <f t="shared" si="7"/>
        <v>403</v>
      </c>
      <c r="J44" s="115">
        <f t="shared" si="8"/>
        <v>6</v>
      </c>
      <c r="K44" s="115">
        <f t="shared" si="9"/>
        <v>401</v>
      </c>
      <c r="L44" s="115">
        <f t="shared" si="10"/>
        <v>0</v>
      </c>
      <c r="M44" s="126">
        <f t="shared" si="11"/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6">
        <f t="shared" si="2"/>
        <v>0</v>
      </c>
      <c r="T44" s="127">
        <v>0</v>
      </c>
      <c r="U44" s="127">
        <v>0</v>
      </c>
      <c r="V44" s="127">
        <v>0</v>
      </c>
      <c r="W44" s="127">
        <v>0</v>
      </c>
      <c r="X44" s="127">
        <v>0</v>
      </c>
      <c r="Y44" s="126">
        <f t="shared" si="3"/>
        <v>407</v>
      </c>
      <c r="Z44" s="127">
        <v>2</v>
      </c>
      <c r="AA44" s="127">
        <v>198</v>
      </c>
      <c r="AB44" s="127">
        <v>3</v>
      </c>
      <c r="AC44" s="127">
        <v>204</v>
      </c>
      <c r="AD44" s="127">
        <v>0</v>
      </c>
      <c r="AE44" s="126">
        <f t="shared" si="4"/>
        <v>407</v>
      </c>
      <c r="AF44" s="127">
        <v>2</v>
      </c>
      <c r="AG44" s="127">
        <v>205</v>
      </c>
      <c r="AH44" s="127">
        <v>3</v>
      </c>
      <c r="AI44" s="127">
        <v>197</v>
      </c>
      <c r="AJ44" s="127">
        <v>0</v>
      </c>
      <c r="AK44" s="58"/>
    </row>
    <row r="45" ht="39.6" spans="1:37">
      <c r="A45" s="36" t="s">
        <v>23</v>
      </c>
      <c r="B45" s="37">
        <v>501411</v>
      </c>
      <c r="C45" s="87">
        <v>141101</v>
      </c>
      <c r="D45" s="88" t="s">
        <v>48</v>
      </c>
      <c r="E45" s="87">
        <v>3</v>
      </c>
      <c r="F45" s="89" t="s">
        <v>275</v>
      </c>
      <c r="G45" s="114">
        <f t="shared" si="5"/>
        <v>1041</v>
      </c>
      <c r="H45" s="115">
        <f t="shared" si="6"/>
        <v>151</v>
      </c>
      <c r="I45" s="115">
        <f t="shared" si="7"/>
        <v>777</v>
      </c>
      <c r="J45" s="115">
        <f t="shared" si="8"/>
        <v>4</v>
      </c>
      <c r="K45" s="115">
        <f t="shared" si="9"/>
        <v>102</v>
      </c>
      <c r="L45" s="115">
        <f t="shared" si="10"/>
        <v>7</v>
      </c>
      <c r="M45" s="126">
        <f t="shared" si="11"/>
        <v>55</v>
      </c>
      <c r="N45" s="127">
        <v>4</v>
      </c>
      <c r="O45" s="127">
        <v>45</v>
      </c>
      <c r="P45" s="127">
        <v>0</v>
      </c>
      <c r="Q45" s="127">
        <v>6</v>
      </c>
      <c r="R45" s="127">
        <v>0</v>
      </c>
      <c r="S45" s="126">
        <f t="shared" si="2"/>
        <v>81</v>
      </c>
      <c r="T45" s="127">
        <v>19</v>
      </c>
      <c r="U45" s="127">
        <v>55</v>
      </c>
      <c r="V45" s="127">
        <v>0</v>
      </c>
      <c r="W45" s="127">
        <v>6</v>
      </c>
      <c r="X45" s="127">
        <v>1</v>
      </c>
      <c r="Y45" s="126">
        <f t="shared" si="3"/>
        <v>453</v>
      </c>
      <c r="Z45" s="127">
        <v>64</v>
      </c>
      <c r="AA45" s="127">
        <v>339</v>
      </c>
      <c r="AB45" s="127">
        <v>2</v>
      </c>
      <c r="AC45" s="127">
        <v>45</v>
      </c>
      <c r="AD45" s="127">
        <v>3</v>
      </c>
      <c r="AE45" s="126">
        <f t="shared" si="4"/>
        <v>452</v>
      </c>
      <c r="AF45" s="127">
        <v>64</v>
      </c>
      <c r="AG45" s="127">
        <v>338</v>
      </c>
      <c r="AH45" s="127">
        <v>2</v>
      </c>
      <c r="AI45" s="127">
        <v>45</v>
      </c>
      <c r="AJ45" s="127">
        <v>3</v>
      </c>
      <c r="AK45" s="58"/>
    </row>
    <row r="46" ht="39.6" spans="1:37">
      <c r="A46" s="36" t="s">
        <v>23</v>
      </c>
      <c r="B46" s="37">
        <v>505213</v>
      </c>
      <c r="C46" s="87">
        <v>521301</v>
      </c>
      <c r="D46" s="88" t="s">
        <v>121</v>
      </c>
      <c r="E46" s="87">
        <v>3</v>
      </c>
      <c r="F46" s="89" t="s">
        <v>275</v>
      </c>
      <c r="G46" s="114">
        <f t="shared" si="5"/>
        <v>554</v>
      </c>
      <c r="H46" s="115">
        <f t="shared" si="6"/>
        <v>13</v>
      </c>
      <c r="I46" s="115">
        <f t="shared" si="7"/>
        <v>141</v>
      </c>
      <c r="J46" s="115">
        <f t="shared" si="8"/>
        <v>11</v>
      </c>
      <c r="K46" s="115">
        <f t="shared" si="9"/>
        <v>389</v>
      </c>
      <c r="L46" s="115">
        <f t="shared" si="10"/>
        <v>0</v>
      </c>
      <c r="M46" s="126">
        <f t="shared" si="11"/>
        <v>115</v>
      </c>
      <c r="N46" s="127">
        <v>0</v>
      </c>
      <c r="O46" s="127">
        <v>28</v>
      </c>
      <c r="P46" s="127">
        <v>3</v>
      </c>
      <c r="Q46" s="127">
        <v>84</v>
      </c>
      <c r="R46" s="127">
        <v>0</v>
      </c>
      <c r="S46" s="126">
        <f t="shared" si="2"/>
        <v>99</v>
      </c>
      <c r="T46" s="127">
        <v>7</v>
      </c>
      <c r="U46" s="127">
        <v>29</v>
      </c>
      <c r="V46" s="127">
        <v>0</v>
      </c>
      <c r="W46" s="127">
        <v>63</v>
      </c>
      <c r="X46" s="127">
        <v>0</v>
      </c>
      <c r="Y46" s="126">
        <f t="shared" si="3"/>
        <v>170</v>
      </c>
      <c r="Z46" s="127">
        <v>3</v>
      </c>
      <c r="AA46" s="127">
        <v>42</v>
      </c>
      <c r="AB46" s="127">
        <v>4</v>
      </c>
      <c r="AC46" s="127">
        <v>121</v>
      </c>
      <c r="AD46" s="127">
        <v>0</v>
      </c>
      <c r="AE46" s="126">
        <f t="shared" si="4"/>
        <v>170</v>
      </c>
      <c r="AF46" s="127">
        <v>3</v>
      </c>
      <c r="AG46" s="127">
        <v>42</v>
      </c>
      <c r="AH46" s="127">
        <v>4</v>
      </c>
      <c r="AI46" s="127">
        <v>121</v>
      </c>
      <c r="AJ46" s="127">
        <v>0</v>
      </c>
      <c r="AK46" s="58"/>
    </row>
    <row r="47" ht="39.6" spans="1:37">
      <c r="A47" s="36" t="s">
        <v>23</v>
      </c>
      <c r="B47" s="37">
        <v>505301</v>
      </c>
      <c r="C47" s="87">
        <v>530101</v>
      </c>
      <c r="D47" s="88" t="s">
        <v>122</v>
      </c>
      <c r="E47" s="87">
        <v>3</v>
      </c>
      <c r="F47" s="89" t="s">
        <v>275</v>
      </c>
      <c r="G47" s="114">
        <f t="shared" si="5"/>
        <v>333</v>
      </c>
      <c r="H47" s="115">
        <f t="shared" si="6"/>
        <v>4</v>
      </c>
      <c r="I47" s="115">
        <f t="shared" si="7"/>
        <v>316</v>
      </c>
      <c r="J47" s="115">
        <f t="shared" si="8"/>
        <v>1</v>
      </c>
      <c r="K47" s="115">
        <f t="shared" si="9"/>
        <v>12</v>
      </c>
      <c r="L47" s="115">
        <f t="shared" si="10"/>
        <v>0</v>
      </c>
      <c r="M47" s="126">
        <f t="shared" si="11"/>
        <v>71</v>
      </c>
      <c r="N47" s="127">
        <v>1</v>
      </c>
      <c r="O47" s="127">
        <v>67</v>
      </c>
      <c r="P47" s="127">
        <v>1</v>
      </c>
      <c r="Q47" s="127">
        <v>2</v>
      </c>
      <c r="R47" s="127">
        <v>0</v>
      </c>
      <c r="S47" s="126">
        <f t="shared" si="2"/>
        <v>104</v>
      </c>
      <c r="T47" s="127">
        <v>1</v>
      </c>
      <c r="U47" s="127">
        <v>100</v>
      </c>
      <c r="V47" s="127">
        <v>0</v>
      </c>
      <c r="W47" s="127">
        <v>3</v>
      </c>
      <c r="X47" s="127">
        <v>0</v>
      </c>
      <c r="Y47" s="126">
        <f t="shared" si="3"/>
        <v>80</v>
      </c>
      <c r="Z47" s="127">
        <v>1</v>
      </c>
      <c r="AA47" s="127">
        <v>75</v>
      </c>
      <c r="AB47" s="127">
        <v>0</v>
      </c>
      <c r="AC47" s="127">
        <v>4</v>
      </c>
      <c r="AD47" s="127">
        <v>0</v>
      </c>
      <c r="AE47" s="126">
        <f t="shared" si="4"/>
        <v>78</v>
      </c>
      <c r="AF47" s="127">
        <v>1</v>
      </c>
      <c r="AG47" s="127">
        <v>74</v>
      </c>
      <c r="AH47" s="127">
        <v>0</v>
      </c>
      <c r="AI47" s="127">
        <v>3</v>
      </c>
      <c r="AJ47" s="127">
        <v>0</v>
      </c>
      <c r="AK47" s="58"/>
    </row>
    <row r="48" ht="39.6" spans="1:37">
      <c r="A48" s="36" t="s">
        <v>23</v>
      </c>
      <c r="B48" s="37">
        <v>505429</v>
      </c>
      <c r="C48" s="116">
        <v>542901</v>
      </c>
      <c r="D48" s="117" t="s">
        <v>125</v>
      </c>
      <c r="E48" s="87">
        <v>3</v>
      </c>
      <c r="F48" s="89" t="s">
        <v>275</v>
      </c>
      <c r="G48" s="114">
        <f t="shared" si="5"/>
        <v>1336</v>
      </c>
      <c r="H48" s="115">
        <f t="shared" si="6"/>
        <v>727</v>
      </c>
      <c r="I48" s="115">
        <f t="shared" si="7"/>
        <v>225</v>
      </c>
      <c r="J48" s="115">
        <f t="shared" si="8"/>
        <v>0</v>
      </c>
      <c r="K48" s="115">
        <f t="shared" si="9"/>
        <v>383</v>
      </c>
      <c r="L48" s="115">
        <f t="shared" si="10"/>
        <v>1</v>
      </c>
      <c r="M48" s="126">
        <f t="shared" si="11"/>
        <v>55</v>
      </c>
      <c r="N48" s="127">
        <v>3</v>
      </c>
      <c r="O48" s="127">
        <v>1</v>
      </c>
      <c r="P48" s="127">
        <v>0</v>
      </c>
      <c r="Q48" s="127">
        <v>51</v>
      </c>
      <c r="R48" s="127">
        <v>0</v>
      </c>
      <c r="S48" s="126">
        <f t="shared" si="2"/>
        <v>101</v>
      </c>
      <c r="T48" s="127">
        <v>12</v>
      </c>
      <c r="U48" s="127">
        <v>0</v>
      </c>
      <c r="V48" s="127">
        <v>0</v>
      </c>
      <c r="W48" s="127">
        <v>88</v>
      </c>
      <c r="X48" s="127">
        <v>1</v>
      </c>
      <c r="Y48" s="126">
        <f t="shared" si="3"/>
        <v>590</v>
      </c>
      <c r="Z48" s="127">
        <v>356</v>
      </c>
      <c r="AA48" s="127">
        <v>112</v>
      </c>
      <c r="AB48" s="127">
        <v>0</v>
      </c>
      <c r="AC48" s="127">
        <v>122</v>
      </c>
      <c r="AD48" s="127">
        <v>0</v>
      </c>
      <c r="AE48" s="126">
        <f t="shared" si="4"/>
        <v>590</v>
      </c>
      <c r="AF48" s="127">
        <v>356</v>
      </c>
      <c r="AG48" s="127">
        <v>112</v>
      </c>
      <c r="AH48" s="127">
        <v>0</v>
      </c>
      <c r="AI48" s="127">
        <v>122</v>
      </c>
      <c r="AJ48" s="127">
        <v>0</v>
      </c>
      <c r="AK48" s="58"/>
    </row>
    <row r="49" ht="39.6" spans="1:37">
      <c r="A49" s="36" t="s">
        <v>23</v>
      </c>
      <c r="B49" s="37">
        <v>505501</v>
      </c>
      <c r="C49" s="87">
        <v>550101</v>
      </c>
      <c r="D49" s="88" t="s">
        <v>126</v>
      </c>
      <c r="E49" s="87">
        <v>3</v>
      </c>
      <c r="F49" s="89" t="s">
        <v>275</v>
      </c>
      <c r="G49" s="114">
        <f t="shared" si="5"/>
        <v>361</v>
      </c>
      <c r="H49" s="115">
        <f t="shared" si="6"/>
        <v>120</v>
      </c>
      <c r="I49" s="115">
        <f t="shared" si="7"/>
        <v>6</v>
      </c>
      <c r="J49" s="115">
        <f t="shared" si="8"/>
        <v>0</v>
      </c>
      <c r="K49" s="115">
        <f t="shared" si="9"/>
        <v>235</v>
      </c>
      <c r="L49" s="115">
        <f t="shared" si="10"/>
        <v>0</v>
      </c>
      <c r="M49" s="126">
        <f t="shared" si="11"/>
        <v>85</v>
      </c>
      <c r="N49" s="127">
        <v>28</v>
      </c>
      <c r="O49" s="127">
        <v>3</v>
      </c>
      <c r="P49" s="127">
        <v>0</v>
      </c>
      <c r="Q49" s="127">
        <v>54</v>
      </c>
      <c r="R49" s="127">
        <v>0</v>
      </c>
      <c r="S49" s="126">
        <f t="shared" si="2"/>
        <v>66</v>
      </c>
      <c r="T49" s="127">
        <v>22</v>
      </c>
      <c r="U49" s="127">
        <v>1</v>
      </c>
      <c r="V49" s="127">
        <v>0</v>
      </c>
      <c r="W49" s="127">
        <v>43</v>
      </c>
      <c r="X49" s="127">
        <v>0</v>
      </c>
      <c r="Y49" s="126">
        <f t="shared" si="3"/>
        <v>105</v>
      </c>
      <c r="Z49" s="127">
        <v>35</v>
      </c>
      <c r="AA49" s="127">
        <v>1</v>
      </c>
      <c r="AB49" s="127">
        <v>0</v>
      </c>
      <c r="AC49" s="127">
        <v>69</v>
      </c>
      <c r="AD49" s="127">
        <v>0</v>
      </c>
      <c r="AE49" s="126">
        <f t="shared" si="4"/>
        <v>105</v>
      </c>
      <c r="AF49" s="127">
        <v>35</v>
      </c>
      <c r="AG49" s="127">
        <v>1</v>
      </c>
      <c r="AH49" s="127">
        <v>0</v>
      </c>
      <c r="AI49" s="127">
        <v>69</v>
      </c>
      <c r="AJ49" s="127">
        <v>0</v>
      </c>
      <c r="AK49" s="58"/>
    </row>
    <row r="50" ht="39.6" spans="1:37">
      <c r="A50" s="36" t="s">
        <v>39</v>
      </c>
      <c r="B50" s="37">
        <v>505601</v>
      </c>
      <c r="C50" s="87">
        <v>560101</v>
      </c>
      <c r="D50" s="88" t="s">
        <v>129</v>
      </c>
      <c r="E50" s="87">
        <v>3</v>
      </c>
      <c r="F50" s="89" t="s">
        <v>275</v>
      </c>
      <c r="G50" s="114">
        <f t="shared" si="5"/>
        <v>416</v>
      </c>
      <c r="H50" s="115">
        <f t="shared" si="6"/>
        <v>3</v>
      </c>
      <c r="I50" s="115">
        <f t="shared" si="7"/>
        <v>4</v>
      </c>
      <c r="J50" s="115">
        <f t="shared" si="8"/>
        <v>0</v>
      </c>
      <c r="K50" s="115">
        <f t="shared" si="9"/>
        <v>409</v>
      </c>
      <c r="L50" s="115">
        <f t="shared" si="10"/>
        <v>0</v>
      </c>
      <c r="M50" s="126">
        <f t="shared" si="11"/>
        <v>46</v>
      </c>
      <c r="N50" s="127">
        <v>1</v>
      </c>
      <c r="O50" s="127">
        <v>0</v>
      </c>
      <c r="P50" s="127">
        <v>0</v>
      </c>
      <c r="Q50" s="127">
        <v>45</v>
      </c>
      <c r="R50" s="127">
        <v>0</v>
      </c>
      <c r="S50" s="126">
        <f t="shared" si="2"/>
        <v>87</v>
      </c>
      <c r="T50" s="127">
        <v>0</v>
      </c>
      <c r="U50" s="127">
        <v>2</v>
      </c>
      <c r="V50" s="127">
        <v>0</v>
      </c>
      <c r="W50" s="127">
        <v>85</v>
      </c>
      <c r="X50" s="127">
        <v>0</v>
      </c>
      <c r="Y50" s="126">
        <f t="shared" si="3"/>
        <v>142</v>
      </c>
      <c r="Z50" s="127">
        <v>1</v>
      </c>
      <c r="AA50" s="127">
        <v>1</v>
      </c>
      <c r="AB50" s="127">
        <v>0</v>
      </c>
      <c r="AC50" s="127">
        <v>140</v>
      </c>
      <c r="AD50" s="127">
        <v>0</v>
      </c>
      <c r="AE50" s="126">
        <f t="shared" si="4"/>
        <v>141</v>
      </c>
      <c r="AF50" s="127">
        <v>1</v>
      </c>
      <c r="AG50" s="127">
        <v>1</v>
      </c>
      <c r="AH50" s="127">
        <v>0</v>
      </c>
      <c r="AI50" s="127">
        <v>139</v>
      </c>
      <c r="AJ50" s="127">
        <v>0</v>
      </c>
      <c r="AK50" s="58"/>
    </row>
    <row r="51" ht="39.6" spans="1:37">
      <c r="A51" s="36" t="s">
        <v>23</v>
      </c>
      <c r="B51" s="37">
        <v>505801</v>
      </c>
      <c r="C51" s="87">
        <v>580201</v>
      </c>
      <c r="D51" s="88" t="s">
        <v>216</v>
      </c>
      <c r="E51" s="87">
        <v>3</v>
      </c>
      <c r="F51" s="89" t="s">
        <v>275</v>
      </c>
      <c r="G51" s="114">
        <f t="shared" si="5"/>
        <v>494</v>
      </c>
      <c r="H51" s="115">
        <f t="shared" si="6"/>
        <v>9</v>
      </c>
      <c r="I51" s="115">
        <f t="shared" si="7"/>
        <v>430</v>
      </c>
      <c r="J51" s="115">
        <f t="shared" si="8"/>
        <v>44</v>
      </c>
      <c r="K51" s="115">
        <f t="shared" si="9"/>
        <v>11</v>
      </c>
      <c r="L51" s="115">
        <f t="shared" si="10"/>
        <v>0</v>
      </c>
      <c r="M51" s="126">
        <f t="shared" si="11"/>
        <v>108</v>
      </c>
      <c r="N51" s="127">
        <v>0</v>
      </c>
      <c r="O51" s="127">
        <v>83</v>
      </c>
      <c r="P51" s="127">
        <v>25</v>
      </c>
      <c r="Q51" s="127">
        <v>0</v>
      </c>
      <c r="R51" s="127">
        <v>0</v>
      </c>
      <c r="S51" s="126">
        <f t="shared" si="2"/>
        <v>170</v>
      </c>
      <c r="T51" s="127">
        <v>5</v>
      </c>
      <c r="U51" s="127">
        <v>145</v>
      </c>
      <c r="V51" s="127">
        <v>15</v>
      </c>
      <c r="W51" s="127">
        <v>5</v>
      </c>
      <c r="X51" s="127">
        <v>0</v>
      </c>
      <c r="Y51" s="126">
        <f t="shared" si="3"/>
        <v>108</v>
      </c>
      <c r="Z51" s="127">
        <v>2</v>
      </c>
      <c r="AA51" s="127">
        <v>101</v>
      </c>
      <c r="AB51" s="127">
        <v>2</v>
      </c>
      <c r="AC51" s="127">
        <v>3</v>
      </c>
      <c r="AD51" s="127">
        <v>0</v>
      </c>
      <c r="AE51" s="126">
        <f t="shared" si="4"/>
        <v>108</v>
      </c>
      <c r="AF51" s="127">
        <v>2</v>
      </c>
      <c r="AG51" s="127">
        <v>101</v>
      </c>
      <c r="AH51" s="127">
        <v>2</v>
      </c>
      <c r="AI51" s="127">
        <v>3</v>
      </c>
      <c r="AJ51" s="127">
        <v>0</v>
      </c>
      <c r="AK51" s="58"/>
    </row>
    <row r="52" ht="39.6" spans="1:37">
      <c r="A52" s="36" t="s">
        <v>23</v>
      </c>
      <c r="B52" s="37">
        <v>506001</v>
      </c>
      <c r="C52" s="87">
        <v>600101</v>
      </c>
      <c r="D52" s="88" t="s">
        <v>130</v>
      </c>
      <c r="E52" s="87">
        <v>3</v>
      </c>
      <c r="F52" s="89" t="s">
        <v>275</v>
      </c>
      <c r="G52" s="114">
        <f t="shared" si="5"/>
        <v>456</v>
      </c>
      <c r="H52" s="115">
        <f t="shared" si="6"/>
        <v>314</v>
      </c>
      <c r="I52" s="115">
        <f t="shared" si="7"/>
        <v>43</v>
      </c>
      <c r="J52" s="115">
        <f t="shared" si="8"/>
        <v>2</v>
      </c>
      <c r="K52" s="115">
        <f t="shared" si="9"/>
        <v>97</v>
      </c>
      <c r="L52" s="115">
        <f t="shared" si="10"/>
        <v>0</v>
      </c>
      <c r="M52" s="126">
        <f t="shared" si="11"/>
        <v>15</v>
      </c>
      <c r="N52" s="127">
        <v>12</v>
      </c>
      <c r="O52" s="127">
        <v>2</v>
      </c>
      <c r="P52" s="127">
        <v>0</v>
      </c>
      <c r="Q52" s="127">
        <v>1</v>
      </c>
      <c r="R52" s="127">
        <v>0</v>
      </c>
      <c r="S52" s="126">
        <f t="shared" si="2"/>
        <v>19</v>
      </c>
      <c r="T52" s="127">
        <v>10</v>
      </c>
      <c r="U52" s="127">
        <v>5</v>
      </c>
      <c r="V52" s="127">
        <v>0</v>
      </c>
      <c r="W52" s="127">
        <v>4</v>
      </c>
      <c r="X52" s="127">
        <v>0</v>
      </c>
      <c r="Y52" s="126">
        <f t="shared" si="3"/>
        <v>211</v>
      </c>
      <c r="Z52" s="127">
        <v>146</v>
      </c>
      <c r="AA52" s="127">
        <v>18</v>
      </c>
      <c r="AB52" s="127">
        <v>1</v>
      </c>
      <c r="AC52" s="127">
        <v>46</v>
      </c>
      <c r="AD52" s="127">
        <v>0</v>
      </c>
      <c r="AE52" s="126">
        <f t="shared" si="4"/>
        <v>211</v>
      </c>
      <c r="AF52" s="127">
        <v>146</v>
      </c>
      <c r="AG52" s="127">
        <v>18</v>
      </c>
      <c r="AH52" s="127">
        <v>1</v>
      </c>
      <c r="AI52" s="127">
        <v>46</v>
      </c>
      <c r="AJ52" s="127">
        <v>0</v>
      </c>
      <c r="AK52" s="58"/>
    </row>
    <row r="53" ht="39.6" spans="1:37">
      <c r="A53" s="36" t="s">
        <v>39</v>
      </c>
      <c r="B53" s="37">
        <v>506101</v>
      </c>
      <c r="C53" s="87">
        <v>610101</v>
      </c>
      <c r="D53" s="88" t="s">
        <v>131</v>
      </c>
      <c r="E53" s="87">
        <v>3</v>
      </c>
      <c r="F53" s="89" t="s">
        <v>275</v>
      </c>
      <c r="G53" s="114">
        <f t="shared" si="5"/>
        <v>481</v>
      </c>
      <c r="H53" s="115">
        <f t="shared" si="6"/>
        <v>187</v>
      </c>
      <c r="I53" s="115">
        <f t="shared" si="7"/>
        <v>131</v>
      </c>
      <c r="J53" s="115">
        <f t="shared" si="8"/>
        <v>19</v>
      </c>
      <c r="K53" s="115">
        <f t="shared" si="9"/>
        <v>144</v>
      </c>
      <c r="L53" s="115">
        <f t="shared" si="10"/>
        <v>0</v>
      </c>
      <c r="M53" s="126">
        <f t="shared" si="11"/>
        <v>149</v>
      </c>
      <c r="N53" s="127">
        <v>50</v>
      </c>
      <c r="O53" s="127">
        <v>49</v>
      </c>
      <c r="P53" s="127">
        <v>6</v>
      </c>
      <c r="Q53" s="127">
        <v>44</v>
      </c>
      <c r="R53" s="127">
        <v>0</v>
      </c>
      <c r="S53" s="126">
        <f t="shared" si="2"/>
        <v>84</v>
      </c>
      <c r="T53" s="127">
        <v>34</v>
      </c>
      <c r="U53" s="127">
        <v>23</v>
      </c>
      <c r="V53" s="127">
        <v>4</v>
      </c>
      <c r="W53" s="127">
        <v>23</v>
      </c>
      <c r="X53" s="127">
        <v>0</v>
      </c>
      <c r="Y53" s="126">
        <f t="shared" si="3"/>
        <v>165</v>
      </c>
      <c r="Z53" s="127">
        <v>63</v>
      </c>
      <c r="AA53" s="127">
        <v>44</v>
      </c>
      <c r="AB53" s="127">
        <v>8</v>
      </c>
      <c r="AC53" s="127">
        <v>50</v>
      </c>
      <c r="AD53" s="127">
        <v>0</v>
      </c>
      <c r="AE53" s="126">
        <f t="shared" si="4"/>
        <v>83</v>
      </c>
      <c r="AF53" s="127">
        <v>40</v>
      </c>
      <c r="AG53" s="127">
        <v>15</v>
      </c>
      <c r="AH53" s="127">
        <v>1</v>
      </c>
      <c r="AI53" s="127">
        <v>27</v>
      </c>
      <c r="AJ53" s="127">
        <v>0</v>
      </c>
      <c r="AK53" s="58"/>
    </row>
    <row r="54" ht="39.6" spans="1:37">
      <c r="A54" s="36" t="s">
        <v>39</v>
      </c>
      <c r="B54" s="37">
        <v>508904</v>
      </c>
      <c r="C54" s="87">
        <v>890501</v>
      </c>
      <c r="D54" s="88" t="s">
        <v>357</v>
      </c>
      <c r="E54" s="87">
        <v>3</v>
      </c>
      <c r="F54" s="89" t="s">
        <v>275</v>
      </c>
      <c r="G54" s="114">
        <f t="shared" si="5"/>
        <v>40</v>
      </c>
      <c r="H54" s="115">
        <f t="shared" si="6"/>
        <v>18</v>
      </c>
      <c r="I54" s="115">
        <f t="shared" si="7"/>
        <v>9</v>
      </c>
      <c r="J54" s="115">
        <f t="shared" si="8"/>
        <v>7</v>
      </c>
      <c r="K54" s="115">
        <f t="shared" si="9"/>
        <v>4</v>
      </c>
      <c r="L54" s="115">
        <f t="shared" si="10"/>
        <v>2</v>
      </c>
      <c r="M54" s="126">
        <f t="shared" si="11"/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6">
        <f t="shared" si="2"/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6">
        <f t="shared" si="3"/>
        <v>20</v>
      </c>
      <c r="Z54" s="127">
        <v>10</v>
      </c>
      <c r="AA54" s="127">
        <v>7</v>
      </c>
      <c r="AB54" s="127">
        <v>0</v>
      </c>
      <c r="AC54" s="127">
        <v>3</v>
      </c>
      <c r="AD54" s="127">
        <v>0</v>
      </c>
      <c r="AE54" s="126">
        <f t="shared" si="4"/>
        <v>20</v>
      </c>
      <c r="AF54" s="127">
        <v>8</v>
      </c>
      <c r="AG54" s="127">
        <v>2</v>
      </c>
      <c r="AH54" s="127">
        <v>7</v>
      </c>
      <c r="AI54" s="127">
        <v>1</v>
      </c>
      <c r="AJ54" s="127">
        <v>2</v>
      </c>
      <c r="AK54" s="58"/>
    </row>
    <row r="55" ht="39.6" spans="1:37">
      <c r="A55" s="36" t="s">
        <v>39</v>
      </c>
      <c r="B55" s="37">
        <v>509101</v>
      </c>
      <c r="C55" s="87">
        <v>910201</v>
      </c>
      <c r="D55" s="88" t="s">
        <v>133</v>
      </c>
      <c r="E55" s="87">
        <v>3</v>
      </c>
      <c r="F55" s="89" t="s">
        <v>275</v>
      </c>
      <c r="G55" s="114">
        <f t="shared" si="5"/>
        <v>315</v>
      </c>
      <c r="H55" s="115">
        <f t="shared" si="6"/>
        <v>20</v>
      </c>
      <c r="I55" s="115">
        <f t="shared" si="7"/>
        <v>229</v>
      </c>
      <c r="J55" s="115">
        <f t="shared" si="8"/>
        <v>33</v>
      </c>
      <c r="K55" s="115">
        <f t="shared" si="9"/>
        <v>33</v>
      </c>
      <c r="L55" s="115">
        <f t="shared" si="10"/>
        <v>0</v>
      </c>
      <c r="M55" s="126">
        <f t="shared" si="11"/>
        <v>23</v>
      </c>
      <c r="N55" s="127">
        <v>2</v>
      </c>
      <c r="O55" s="127">
        <v>9</v>
      </c>
      <c r="P55" s="127">
        <v>11</v>
      </c>
      <c r="Q55" s="127">
        <v>1</v>
      </c>
      <c r="R55" s="127">
        <v>0</v>
      </c>
      <c r="S55" s="126">
        <f t="shared" si="2"/>
        <v>13</v>
      </c>
      <c r="T55" s="127">
        <v>0</v>
      </c>
      <c r="U55" s="127">
        <v>7</v>
      </c>
      <c r="V55" s="127">
        <v>2</v>
      </c>
      <c r="W55" s="127">
        <v>4</v>
      </c>
      <c r="X55" s="127">
        <v>0</v>
      </c>
      <c r="Y55" s="126">
        <f t="shared" si="3"/>
        <v>140</v>
      </c>
      <c r="Z55" s="127">
        <v>9</v>
      </c>
      <c r="AA55" s="127">
        <v>107</v>
      </c>
      <c r="AB55" s="127">
        <v>10</v>
      </c>
      <c r="AC55" s="127">
        <v>14</v>
      </c>
      <c r="AD55" s="127">
        <v>0</v>
      </c>
      <c r="AE55" s="126">
        <f t="shared" si="4"/>
        <v>139</v>
      </c>
      <c r="AF55" s="127">
        <v>9</v>
      </c>
      <c r="AG55" s="127">
        <v>106</v>
      </c>
      <c r="AH55" s="127">
        <v>10</v>
      </c>
      <c r="AI55" s="127">
        <v>14</v>
      </c>
      <c r="AJ55" s="127">
        <v>0</v>
      </c>
      <c r="AK55" s="58"/>
    </row>
    <row r="56" ht="39.6" spans="1:37">
      <c r="A56" s="36" t="s">
        <v>30</v>
      </c>
      <c r="B56" s="37">
        <v>509606</v>
      </c>
      <c r="C56" s="87">
        <v>960601</v>
      </c>
      <c r="D56" s="88" t="s">
        <v>140</v>
      </c>
      <c r="E56" s="87">
        <v>3</v>
      </c>
      <c r="F56" s="89" t="s">
        <v>275</v>
      </c>
      <c r="G56" s="114">
        <f t="shared" si="5"/>
        <v>7543</v>
      </c>
      <c r="H56" s="115">
        <f t="shared" si="6"/>
        <v>1159</v>
      </c>
      <c r="I56" s="115">
        <f t="shared" si="7"/>
        <v>4794</v>
      </c>
      <c r="J56" s="115">
        <f t="shared" si="8"/>
        <v>378</v>
      </c>
      <c r="K56" s="115">
        <f t="shared" si="9"/>
        <v>833</v>
      </c>
      <c r="L56" s="115">
        <f t="shared" si="10"/>
        <v>379</v>
      </c>
      <c r="M56" s="126">
        <f t="shared" si="11"/>
        <v>105</v>
      </c>
      <c r="N56" s="127">
        <v>9</v>
      </c>
      <c r="O56" s="127">
        <v>74</v>
      </c>
      <c r="P56" s="127">
        <v>0</v>
      </c>
      <c r="Q56" s="127">
        <v>22</v>
      </c>
      <c r="R56" s="127">
        <v>0</v>
      </c>
      <c r="S56" s="126">
        <f t="shared" si="2"/>
        <v>358</v>
      </c>
      <c r="T56" s="127">
        <v>14</v>
      </c>
      <c r="U56" s="127">
        <v>278</v>
      </c>
      <c r="V56" s="127">
        <v>0</v>
      </c>
      <c r="W56" s="127">
        <v>65</v>
      </c>
      <c r="X56" s="127">
        <v>1</v>
      </c>
      <c r="Y56" s="126">
        <f t="shared" si="3"/>
        <v>3541</v>
      </c>
      <c r="Z56" s="127">
        <v>568</v>
      </c>
      <c r="AA56" s="127">
        <v>2222</v>
      </c>
      <c r="AB56" s="127">
        <v>189</v>
      </c>
      <c r="AC56" s="127">
        <v>373</v>
      </c>
      <c r="AD56" s="127">
        <v>189</v>
      </c>
      <c r="AE56" s="126">
        <f t="shared" si="4"/>
        <v>3539</v>
      </c>
      <c r="AF56" s="127">
        <v>568</v>
      </c>
      <c r="AG56" s="127">
        <v>2220</v>
      </c>
      <c r="AH56" s="127">
        <v>189</v>
      </c>
      <c r="AI56" s="127">
        <v>373</v>
      </c>
      <c r="AJ56" s="127">
        <v>189</v>
      </c>
      <c r="AK56" s="58"/>
    </row>
    <row r="57" ht="39.6" spans="1:37">
      <c r="A57" s="36" t="s">
        <v>30</v>
      </c>
      <c r="B57" s="37">
        <v>509633</v>
      </c>
      <c r="C57" s="87">
        <v>963301</v>
      </c>
      <c r="D57" s="88" t="s">
        <v>142</v>
      </c>
      <c r="E57" s="87">
        <v>3</v>
      </c>
      <c r="F57" s="89" t="s">
        <v>275</v>
      </c>
      <c r="G57" s="114">
        <f t="shared" si="5"/>
        <v>2166</v>
      </c>
      <c r="H57" s="115">
        <f t="shared" si="6"/>
        <v>20</v>
      </c>
      <c r="I57" s="115">
        <f t="shared" si="7"/>
        <v>692</v>
      </c>
      <c r="J57" s="115">
        <f t="shared" si="8"/>
        <v>18</v>
      </c>
      <c r="K57" s="115">
        <f t="shared" si="9"/>
        <v>1422</v>
      </c>
      <c r="L57" s="115">
        <f t="shared" si="10"/>
        <v>14</v>
      </c>
      <c r="M57" s="126">
        <f t="shared" si="11"/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6">
        <f t="shared" si="2"/>
        <v>0</v>
      </c>
      <c r="T57" s="127">
        <v>0</v>
      </c>
      <c r="U57" s="127">
        <v>0</v>
      </c>
      <c r="V57" s="127">
        <v>0</v>
      </c>
      <c r="W57" s="127">
        <v>0</v>
      </c>
      <c r="X57" s="127">
        <v>0</v>
      </c>
      <c r="Y57" s="126">
        <f t="shared" si="3"/>
        <v>1084</v>
      </c>
      <c r="Z57" s="127">
        <v>10</v>
      </c>
      <c r="AA57" s="127">
        <v>346</v>
      </c>
      <c r="AB57" s="127">
        <v>9</v>
      </c>
      <c r="AC57" s="127">
        <v>712</v>
      </c>
      <c r="AD57" s="127">
        <v>7</v>
      </c>
      <c r="AE57" s="126">
        <f t="shared" si="4"/>
        <v>1082</v>
      </c>
      <c r="AF57" s="127">
        <v>10</v>
      </c>
      <c r="AG57" s="127">
        <v>346</v>
      </c>
      <c r="AH57" s="127">
        <v>9</v>
      </c>
      <c r="AI57" s="127">
        <v>710</v>
      </c>
      <c r="AJ57" s="127">
        <v>7</v>
      </c>
      <c r="AK57" s="58"/>
    </row>
    <row r="58" ht="39.6" spans="1:37">
      <c r="A58" s="36" t="s">
        <v>30</v>
      </c>
      <c r="B58" s="37">
        <v>509727</v>
      </c>
      <c r="C58" s="116">
        <v>972701</v>
      </c>
      <c r="D58" s="88" t="s">
        <v>146</v>
      </c>
      <c r="E58" s="87">
        <v>3</v>
      </c>
      <c r="F58" s="89" t="s">
        <v>275</v>
      </c>
      <c r="G58" s="114">
        <f t="shared" si="5"/>
        <v>3333</v>
      </c>
      <c r="H58" s="115">
        <f t="shared" si="6"/>
        <v>742</v>
      </c>
      <c r="I58" s="115">
        <f t="shared" si="7"/>
        <v>985</v>
      </c>
      <c r="J58" s="115">
        <f t="shared" si="8"/>
        <v>34</v>
      </c>
      <c r="K58" s="115">
        <f t="shared" si="9"/>
        <v>1540</v>
      </c>
      <c r="L58" s="115">
        <f t="shared" si="10"/>
        <v>32</v>
      </c>
      <c r="M58" s="126">
        <f t="shared" si="11"/>
        <v>0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6">
        <f t="shared" si="2"/>
        <v>174</v>
      </c>
      <c r="T58" s="127">
        <v>50</v>
      </c>
      <c r="U58" s="127">
        <v>50</v>
      </c>
      <c r="V58" s="127">
        <v>0</v>
      </c>
      <c r="W58" s="127">
        <v>74</v>
      </c>
      <c r="X58" s="127">
        <v>0</v>
      </c>
      <c r="Y58" s="126">
        <f t="shared" si="3"/>
        <v>1579</v>
      </c>
      <c r="Z58" s="127">
        <v>346</v>
      </c>
      <c r="AA58" s="127">
        <v>467</v>
      </c>
      <c r="AB58" s="127">
        <v>17</v>
      </c>
      <c r="AC58" s="127">
        <v>733</v>
      </c>
      <c r="AD58" s="127">
        <v>16</v>
      </c>
      <c r="AE58" s="126">
        <f t="shared" si="4"/>
        <v>1580</v>
      </c>
      <c r="AF58" s="127">
        <v>346</v>
      </c>
      <c r="AG58" s="127">
        <v>468</v>
      </c>
      <c r="AH58" s="127">
        <v>17</v>
      </c>
      <c r="AI58" s="127">
        <v>733</v>
      </c>
      <c r="AJ58" s="127">
        <v>16</v>
      </c>
      <c r="AK58" s="58"/>
    </row>
    <row r="59" ht="39.6" spans="1:37">
      <c r="A59" s="36" t="s">
        <v>23</v>
      </c>
      <c r="B59" s="37">
        <v>509901</v>
      </c>
      <c r="C59" s="116">
        <v>990101</v>
      </c>
      <c r="D59" s="88" t="s">
        <v>147</v>
      </c>
      <c r="E59" s="87">
        <v>3</v>
      </c>
      <c r="F59" s="89" t="s">
        <v>275</v>
      </c>
      <c r="G59" s="114">
        <f t="shared" si="5"/>
        <v>3798</v>
      </c>
      <c r="H59" s="115">
        <f t="shared" si="6"/>
        <v>870</v>
      </c>
      <c r="I59" s="115">
        <f t="shared" si="7"/>
        <v>2081</v>
      </c>
      <c r="J59" s="115">
        <f t="shared" si="8"/>
        <v>26</v>
      </c>
      <c r="K59" s="115">
        <f t="shared" si="9"/>
        <v>811</v>
      </c>
      <c r="L59" s="115">
        <f t="shared" si="10"/>
        <v>10</v>
      </c>
      <c r="M59" s="126">
        <f t="shared" si="11"/>
        <v>417</v>
      </c>
      <c r="N59" s="127">
        <v>129</v>
      </c>
      <c r="O59" s="127">
        <v>131</v>
      </c>
      <c r="P59" s="127">
        <v>4</v>
      </c>
      <c r="Q59" s="127">
        <v>151</v>
      </c>
      <c r="R59" s="127">
        <v>2</v>
      </c>
      <c r="S59" s="126">
        <f t="shared" si="2"/>
        <v>573</v>
      </c>
      <c r="T59" s="127">
        <v>99</v>
      </c>
      <c r="U59" s="127">
        <v>330</v>
      </c>
      <c r="V59" s="127">
        <v>10</v>
      </c>
      <c r="W59" s="127">
        <v>130</v>
      </c>
      <c r="X59" s="127">
        <v>4</v>
      </c>
      <c r="Y59" s="126">
        <f t="shared" si="3"/>
        <v>1698</v>
      </c>
      <c r="Z59" s="127">
        <v>321</v>
      </c>
      <c r="AA59" s="127">
        <v>1104</v>
      </c>
      <c r="AB59" s="127">
        <v>6</v>
      </c>
      <c r="AC59" s="127">
        <v>265</v>
      </c>
      <c r="AD59" s="127">
        <v>2</v>
      </c>
      <c r="AE59" s="126">
        <f t="shared" si="4"/>
        <v>1110</v>
      </c>
      <c r="AF59" s="127">
        <v>321</v>
      </c>
      <c r="AG59" s="127">
        <v>516</v>
      </c>
      <c r="AH59" s="127">
        <v>6</v>
      </c>
      <c r="AI59" s="127">
        <v>265</v>
      </c>
      <c r="AJ59" s="127">
        <v>2</v>
      </c>
      <c r="AK59" s="58"/>
    </row>
    <row r="60" ht="39.6" spans="1:37">
      <c r="A60" s="36" t="s">
        <v>23</v>
      </c>
      <c r="B60" s="37">
        <v>509902</v>
      </c>
      <c r="C60" s="116">
        <v>990201</v>
      </c>
      <c r="D60" s="88" t="s">
        <v>148</v>
      </c>
      <c r="E60" s="87">
        <v>3</v>
      </c>
      <c r="F60" s="89" t="s">
        <v>275</v>
      </c>
      <c r="G60" s="114">
        <f t="shared" si="5"/>
        <v>536</v>
      </c>
      <c r="H60" s="115">
        <f t="shared" si="6"/>
        <v>139</v>
      </c>
      <c r="I60" s="115">
        <f t="shared" si="7"/>
        <v>207</v>
      </c>
      <c r="J60" s="115">
        <f t="shared" si="8"/>
        <v>7</v>
      </c>
      <c r="K60" s="115">
        <f t="shared" si="9"/>
        <v>177</v>
      </c>
      <c r="L60" s="115">
        <f t="shared" si="10"/>
        <v>6</v>
      </c>
      <c r="M60" s="126">
        <f t="shared" si="11"/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6">
        <f t="shared" si="2"/>
        <v>36</v>
      </c>
      <c r="T60" s="127">
        <v>9</v>
      </c>
      <c r="U60" s="127">
        <v>11</v>
      </c>
      <c r="V60" s="127">
        <v>1</v>
      </c>
      <c r="W60" s="127">
        <v>15</v>
      </c>
      <c r="X60" s="127">
        <v>0</v>
      </c>
      <c r="Y60" s="126">
        <f t="shared" si="3"/>
        <v>250</v>
      </c>
      <c r="Z60" s="127">
        <v>65</v>
      </c>
      <c r="AA60" s="127">
        <v>98</v>
      </c>
      <c r="AB60" s="127">
        <v>3</v>
      </c>
      <c r="AC60" s="127">
        <v>81</v>
      </c>
      <c r="AD60" s="127">
        <v>3</v>
      </c>
      <c r="AE60" s="126">
        <f t="shared" si="4"/>
        <v>250</v>
      </c>
      <c r="AF60" s="127">
        <v>65</v>
      </c>
      <c r="AG60" s="127">
        <v>98</v>
      </c>
      <c r="AH60" s="127">
        <v>3</v>
      </c>
      <c r="AI60" s="127">
        <v>81</v>
      </c>
      <c r="AJ60" s="127">
        <v>3</v>
      </c>
      <c r="AK60" s="58"/>
    </row>
    <row r="61" ht="39.6" spans="1:37">
      <c r="A61" s="36" t="s">
        <v>23</v>
      </c>
      <c r="B61" s="37">
        <v>509905</v>
      </c>
      <c r="C61" s="87">
        <v>990501</v>
      </c>
      <c r="D61" s="118" t="s">
        <v>151</v>
      </c>
      <c r="E61" s="87">
        <v>3</v>
      </c>
      <c r="F61" s="89" t="s">
        <v>275</v>
      </c>
      <c r="G61" s="114">
        <f t="shared" si="5"/>
        <v>9032</v>
      </c>
      <c r="H61" s="115">
        <f t="shared" si="6"/>
        <v>2002</v>
      </c>
      <c r="I61" s="115">
        <f t="shared" si="7"/>
        <v>3099</v>
      </c>
      <c r="J61" s="115">
        <f t="shared" si="8"/>
        <v>34</v>
      </c>
      <c r="K61" s="115">
        <f t="shared" si="9"/>
        <v>3858</v>
      </c>
      <c r="L61" s="115">
        <f t="shared" si="10"/>
        <v>39</v>
      </c>
      <c r="M61" s="126">
        <f t="shared" si="11"/>
        <v>326</v>
      </c>
      <c r="N61" s="127">
        <v>72</v>
      </c>
      <c r="O61" s="127">
        <v>118</v>
      </c>
      <c r="P61" s="127">
        <v>6</v>
      </c>
      <c r="Q61" s="127">
        <v>123</v>
      </c>
      <c r="R61" s="127">
        <v>7</v>
      </c>
      <c r="S61" s="126">
        <f t="shared" si="2"/>
        <v>2354</v>
      </c>
      <c r="T61" s="127">
        <v>406</v>
      </c>
      <c r="U61" s="127">
        <v>1248</v>
      </c>
      <c r="V61" s="127">
        <v>2</v>
      </c>
      <c r="W61" s="127">
        <v>692</v>
      </c>
      <c r="X61" s="127">
        <v>6</v>
      </c>
      <c r="Y61" s="126">
        <f t="shared" si="3"/>
        <v>3273</v>
      </c>
      <c r="Z61" s="127">
        <v>762</v>
      </c>
      <c r="AA61" s="127">
        <v>867</v>
      </c>
      <c r="AB61" s="127">
        <v>13</v>
      </c>
      <c r="AC61" s="127">
        <v>1618</v>
      </c>
      <c r="AD61" s="127">
        <v>13</v>
      </c>
      <c r="AE61" s="126">
        <f t="shared" si="4"/>
        <v>3079</v>
      </c>
      <c r="AF61" s="127">
        <v>762</v>
      </c>
      <c r="AG61" s="127">
        <v>866</v>
      </c>
      <c r="AH61" s="127">
        <v>13</v>
      </c>
      <c r="AI61" s="127">
        <v>1425</v>
      </c>
      <c r="AJ61" s="127">
        <v>13</v>
      </c>
      <c r="AK61" s="58"/>
    </row>
    <row r="62" ht="39.6" spans="1:37">
      <c r="A62" s="119" t="s">
        <v>23</v>
      </c>
      <c r="B62" s="120">
        <v>500801</v>
      </c>
      <c r="C62" s="121">
        <v>80101</v>
      </c>
      <c r="D62" s="122" t="s">
        <v>41</v>
      </c>
      <c r="E62" s="87">
        <v>3</v>
      </c>
      <c r="F62" s="89" t="s">
        <v>275</v>
      </c>
      <c r="G62" s="114">
        <f t="shared" si="5"/>
        <v>1532</v>
      </c>
      <c r="H62" s="115">
        <f t="shared" si="6"/>
        <v>295</v>
      </c>
      <c r="I62" s="115">
        <f t="shared" si="7"/>
        <v>434</v>
      </c>
      <c r="J62" s="115">
        <f t="shared" si="8"/>
        <v>24</v>
      </c>
      <c r="K62" s="115">
        <f t="shared" si="9"/>
        <v>751</v>
      </c>
      <c r="L62" s="115">
        <f t="shared" si="10"/>
        <v>28</v>
      </c>
      <c r="M62" s="126">
        <f t="shared" si="11"/>
        <v>73</v>
      </c>
      <c r="N62" s="127">
        <v>13</v>
      </c>
      <c r="O62" s="127">
        <v>15</v>
      </c>
      <c r="P62" s="127">
        <v>0</v>
      </c>
      <c r="Q62" s="127">
        <v>45</v>
      </c>
      <c r="R62" s="127">
        <v>0</v>
      </c>
      <c r="S62" s="126">
        <f t="shared" si="2"/>
        <v>259</v>
      </c>
      <c r="T62" s="127">
        <v>40</v>
      </c>
      <c r="U62" s="127">
        <v>67</v>
      </c>
      <c r="V62" s="127">
        <v>0</v>
      </c>
      <c r="W62" s="127">
        <v>152</v>
      </c>
      <c r="X62" s="127">
        <v>0</v>
      </c>
      <c r="Y62" s="126">
        <f t="shared" si="3"/>
        <v>600</v>
      </c>
      <c r="Z62" s="127">
        <v>121</v>
      </c>
      <c r="AA62" s="127">
        <v>176</v>
      </c>
      <c r="AB62" s="127">
        <v>12</v>
      </c>
      <c r="AC62" s="127">
        <v>277</v>
      </c>
      <c r="AD62" s="127">
        <v>14</v>
      </c>
      <c r="AE62" s="126">
        <f t="shared" si="4"/>
        <v>600</v>
      </c>
      <c r="AF62" s="127">
        <v>121</v>
      </c>
      <c r="AG62" s="127">
        <v>176</v>
      </c>
      <c r="AH62" s="127">
        <v>12</v>
      </c>
      <c r="AI62" s="127">
        <v>277</v>
      </c>
      <c r="AJ62" s="127">
        <v>14</v>
      </c>
      <c r="AK62" s="58"/>
    </row>
    <row r="63" ht="40.35" spans="1:37">
      <c r="A63" s="123" t="s">
        <v>23</v>
      </c>
      <c r="B63" s="123">
        <v>503630</v>
      </c>
      <c r="C63" s="123">
        <v>363001</v>
      </c>
      <c r="D63" s="118" t="s">
        <v>391</v>
      </c>
      <c r="E63" s="121">
        <v>3</v>
      </c>
      <c r="F63" s="89" t="s">
        <v>275</v>
      </c>
      <c r="G63" s="114">
        <f t="shared" si="5"/>
        <v>2068</v>
      </c>
      <c r="H63" s="115">
        <f t="shared" si="6"/>
        <v>10</v>
      </c>
      <c r="I63" s="115">
        <f t="shared" si="7"/>
        <v>419</v>
      </c>
      <c r="J63" s="115">
        <f t="shared" si="8"/>
        <v>2</v>
      </c>
      <c r="K63" s="115">
        <f t="shared" si="9"/>
        <v>1635</v>
      </c>
      <c r="L63" s="115">
        <f t="shared" si="10"/>
        <v>2</v>
      </c>
      <c r="M63" s="126">
        <f t="shared" si="11"/>
        <v>7</v>
      </c>
      <c r="N63" s="127">
        <v>0</v>
      </c>
      <c r="O63" s="127">
        <v>2</v>
      </c>
      <c r="P63" s="127">
        <v>0</v>
      </c>
      <c r="Q63" s="127">
        <v>5</v>
      </c>
      <c r="R63" s="127">
        <v>0</v>
      </c>
      <c r="S63" s="126">
        <f t="shared" si="2"/>
        <v>14</v>
      </c>
      <c r="T63" s="127">
        <v>0</v>
      </c>
      <c r="U63" s="127">
        <v>7</v>
      </c>
      <c r="V63" s="127">
        <v>0</v>
      </c>
      <c r="W63" s="127">
        <v>7</v>
      </c>
      <c r="X63" s="127">
        <v>0</v>
      </c>
      <c r="Y63" s="126">
        <f t="shared" si="3"/>
        <v>1024</v>
      </c>
      <c r="Z63" s="127">
        <v>5</v>
      </c>
      <c r="AA63" s="127">
        <v>205</v>
      </c>
      <c r="AB63" s="127">
        <v>1</v>
      </c>
      <c r="AC63" s="127">
        <v>812</v>
      </c>
      <c r="AD63" s="127">
        <v>1</v>
      </c>
      <c r="AE63" s="126">
        <f t="shared" si="4"/>
        <v>1023</v>
      </c>
      <c r="AF63" s="127">
        <v>5</v>
      </c>
      <c r="AG63" s="127">
        <v>205</v>
      </c>
      <c r="AH63" s="127">
        <v>1</v>
      </c>
      <c r="AI63" s="127">
        <v>811</v>
      </c>
      <c r="AJ63" s="127">
        <v>1</v>
      </c>
      <c r="AK63" s="58"/>
    </row>
    <row r="64" ht="15.15" spans="1:36">
      <c r="A64" s="92"/>
      <c r="B64" s="93"/>
      <c r="C64" s="94"/>
      <c r="D64" s="95" t="s">
        <v>162</v>
      </c>
      <c r="E64" s="96"/>
      <c r="F64" s="97"/>
      <c r="G64" s="124">
        <f t="shared" ref="G64:AI64" si="12">SUM(G7:G63)</f>
        <v>85173</v>
      </c>
      <c r="H64" s="124">
        <f t="shared" si="12"/>
        <v>21487</v>
      </c>
      <c r="I64" s="124">
        <f t="shared" si="12"/>
        <v>35988</v>
      </c>
      <c r="J64" s="124">
        <f t="shared" si="12"/>
        <v>1259</v>
      </c>
      <c r="K64" s="124">
        <f t="shared" si="12"/>
        <v>25625</v>
      </c>
      <c r="L64" s="124">
        <f t="shared" si="12"/>
        <v>814</v>
      </c>
      <c r="M64" s="124">
        <f t="shared" si="12"/>
        <v>4192</v>
      </c>
      <c r="N64" s="124">
        <f t="shared" si="12"/>
        <v>1034</v>
      </c>
      <c r="O64" s="124">
        <f t="shared" si="12"/>
        <v>1696</v>
      </c>
      <c r="P64" s="124">
        <f t="shared" si="12"/>
        <v>95</v>
      </c>
      <c r="Q64" s="124">
        <f t="shared" si="12"/>
        <v>1348</v>
      </c>
      <c r="R64" s="124">
        <f t="shared" si="12"/>
        <v>19</v>
      </c>
      <c r="S64" s="124">
        <f t="shared" si="12"/>
        <v>8132</v>
      </c>
      <c r="T64" s="124">
        <f t="shared" si="12"/>
        <v>1745</v>
      </c>
      <c r="U64" s="124">
        <f t="shared" si="12"/>
        <v>3948</v>
      </c>
      <c r="V64" s="124">
        <f t="shared" si="12"/>
        <v>164</v>
      </c>
      <c r="W64" s="124">
        <f t="shared" si="12"/>
        <v>2246</v>
      </c>
      <c r="X64" s="124">
        <f t="shared" si="12"/>
        <v>29</v>
      </c>
      <c r="Y64" s="124">
        <f t="shared" si="12"/>
        <v>36918</v>
      </c>
      <c r="Z64" s="124">
        <f t="shared" si="12"/>
        <v>9371</v>
      </c>
      <c r="AA64" s="124">
        <f t="shared" si="12"/>
        <v>15461</v>
      </c>
      <c r="AB64" s="124">
        <f t="shared" si="12"/>
        <v>502</v>
      </c>
      <c r="AC64" s="124">
        <f t="shared" si="12"/>
        <v>11203</v>
      </c>
      <c r="AD64" s="124">
        <f t="shared" si="12"/>
        <v>381</v>
      </c>
      <c r="AE64" s="124">
        <f t="shared" si="12"/>
        <v>35931</v>
      </c>
      <c r="AF64" s="124">
        <f t="shared" si="12"/>
        <v>9337</v>
      </c>
      <c r="AG64" s="124">
        <f t="shared" si="12"/>
        <v>14883</v>
      </c>
      <c r="AH64" s="124">
        <f t="shared" si="12"/>
        <v>498</v>
      </c>
      <c r="AI64" s="124">
        <f t="shared" si="12"/>
        <v>10828</v>
      </c>
      <c r="AJ64" s="124">
        <f t="shared" ref="AJ64" si="13">SUM(AJ7:AJ63)</f>
        <v>385</v>
      </c>
    </row>
    <row r="66" ht="15.15" spans="4:6">
      <c r="D66" s="15" t="s">
        <v>233</v>
      </c>
      <c r="E66" s="128"/>
      <c r="F66" s="128"/>
    </row>
    <row r="67" ht="40.35" spans="4:36">
      <c r="D67" s="129" t="s">
        <v>234</v>
      </c>
      <c r="E67" s="130">
        <v>3</v>
      </c>
      <c r="F67" s="131" t="s">
        <v>275</v>
      </c>
      <c r="G67" s="132">
        <v>1275</v>
      </c>
      <c r="H67" s="132">
        <v>298</v>
      </c>
      <c r="I67" s="132">
        <v>883</v>
      </c>
      <c r="J67" s="132">
        <v>2</v>
      </c>
      <c r="K67" s="132">
        <v>91</v>
      </c>
      <c r="L67" s="132">
        <v>1</v>
      </c>
      <c r="M67" s="132">
        <v>77</v>
      </c>
      <c r="N67" s="132">
        <v>32</v>
      </c>
      <c r="O67" s="132">
        <v>45</v>
      </c>
      <c r="P67" s="132">
        <v>0</v>
      </c>
      <c r="Q67" s="132">
        <v>0</v>
      </c>
      <c r="R67" s="132">
        <v>0</v>
      </c>
      <c r="S67" s="132">
        <v>170</v>
      </c>
      <c r="T67" s="132">
        <v>37</v>
      </c>
      <c r="U67" s="132">
        <v>131</v>
      </c>
      <c r="V67" s="132">
        <v>0</v>
      </c>
      <c r="W67" s="132">
        <v>2</v>
      </c>
      <c r="X67" s="132">
        <v>0</v>
      </c>
      <c r="Y67" s="132">
        <v>515</v>
      </c>
      <c r="Z67" s="132">
        <v>115</v>
      </c>
      <c r="AA67" s="132">
        <v>329</v>
      </c>
      <c r="AB67" s="132">
        <v>1</v>
      </c>
      <c r="AC67" s="132">
        <v>70</v>
      </c>
      <c r="AD67" s="132">
        <v>0</v>
      </c>
      <c r="AE67" s="132">
        <v>513</v>
      </c>
      <c r="AF67" s="132">
        <v>114</v>
      </c>
      <c r="AG67" s="132">
        <v>378</v>
      </c>
      <c r="AH67" s="132">
        <v>1</v>
      </c>
      <c r="AI67" s="132">
        <v>19</v>
      </c>
      <c r="AJ67" s="132">
        <v>1</v>
      </c>
    </row>
    <row r="68" spans="4:6">
      <c r="D68" s="133" t="s">
        <v>235</v>
      </c>
      <c r="E68" s="128"/>
      <c r="F68" s="12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6" operator="lessThan">
      <formula>0</formula>
    </cfRule>
  </conditionalFormatting>
  <conditionalFormatting sqref="A2">
    <cfRule type="cellIs" dxfId="0" priority="5" operator="lessThan">
      <formula>0</formula>
    </cfRule>
  </conditionalFormatting>
  <conditionalFormatting sqref="C3">
    <cfRule type="duplicateValues" dxfId="1" priority="105"/>
  </conditionalFormatting>
  <conditionalFormatting sqref="C7:D7">
    <cfRule type="cellIs" dxfId="0" priority="43" operator="lessThan">
      <formula>0</formula>
    </cfRule>
  </conditionalFormatting>
  <conditionalFormatting sqref="A45:B45">
    <cfRule type="cellIs" dxfId="0" priority="16" operator="lessThan">
      <formula>0</formula>
    </cfRule>
    <cfRule type="cellIs" dxfId="0" priority="15" operator="lessThan">
      <formula>0</formula>
    </cfRule>
    <cfRule type="cellIs" dxfId="0" priority="14" operator="lessThan">
      <formula>0</formula>
    </cfRule>
    <cfRule type="cellIs" dxfId="0" priority="17" operator="lessThan">
      <formula>0</formula>
    </cfRule>
  </conditionalFormatting>
  <conditionalFormatting sqref="A45:D45">
    <cfRule type="cellIs" dxfId="0" priority="11" operator="lessThan">
      <formula>0</formula>
    </cfRule>
  </conditionalFormatting>
  <conditionalFormatting sqref="C45">
    <cfRule type="duplicateValues" dxfId="1" priority="18"/>
    <cfRule type="duplicateValues" dxfId="1" priority="12"/>
    <cfRule type="duplicateValues" dxfId="1" priority="13"/>
  </conditionalFormatting>
  <conditionalFormatting sqref="E45:F45">
    <cfRule type="cellIs" dxfId="0" priority="19" operator="lessThan">
      <formula>0</formula>
    </cfRule>
  </conditionalFormatting>
  <conditionalFormatting sqref="A63">
    <cfRule type="cellIs" dxfId="0" priority="32" operator="lessThan">
      <formula>0</formula>
    </cfRule>
  </conditionalFormatting>
  <conditionalFormatting sqref="B63:D63">
    <cfRule type="cellIs" dxfId="0" priority="33" operator="lessThan">
      <formula>0</formula>
    </cfRule>
  </conditionalFormatting>
  <conditionalFormatting sqref="E63:F63">
    <cfRule type="cellIs" dxfId="0" priority="34" operator="lessThan">
      <formula>0</formula>
    </cfRule>
  </conditionalFormatting>
  <conditionalFormatting sqref="A64:F64">
    <cfRule type="cellIs" dxfId="0" priority="75" operator="lessThan">
      <formula>0</formula>
    </cfRule>
  </conditionalFormatting>
  <conditionalFormatting sqref="D67">
    <cfRule type="cellIs" dxfId="0" priority="1" operator="lessThan">
      <formula>0</formula>
    </cfRule>
  </conditionalFormatting>
  <conditionalFormatting sqref="E67:F67">
    <cfRule type="cellIs" dxfId="0" priority="2" operator="lessThan">
      <formula>0</formula>
    </cfRule>
  </conditionalFormatting>
  <conditionalFormatting sqref="D68">
    <cfRule type="cellIs" dxfId="0" priority="3" operator="lessThan">
      <formula>0</formula>
    </cfRule>
  </conditionalFormatting>
  <conditionalFormatting sqref="C1:C2">
    <cfRule type="duplicateValues" dxfId="1" priority="8"/>
  </conditionalFormatting>
  <conditionalFormatting sqref="C4:C6">
    <cfRule type="duplicateValues" dxfId="1" priority="106"/>
  </conditionalFormatting>
  <conditionalFormatting sqref="D61:D62">
    <cfRule type="cellIs" dxfId="0" priority="35" operator="lessThan">
      <formula>0</formula>
    </cfRule>
  </conditionalFormatting>
  <conditionalFormatting sqref="A3:AJ6;AJ1:AJ2;A7:B15;E7:F44;A8:D44;AK1:XFD6">
    <cfRule type="cellIs" dxfId="0" priority="104" operator="lessThan">
      <formula>0</formula>
    </cfRule>
  </conditionalFormatting>
  <conditionalFormatting sqref="B1:AC1;B2:AI2;AG1:AI1">
    <cfRule type="cellIs" dxfId="0" priority="7" operator="lessThan">
      <formula>0</formula>
    </cfRule>
  </conditionalFormatting>
  <conditionalFormatting sqref="C46:C62;C7:C44">
    <cfRule type="duplicateValues" dxfId="1" priority="44"/>
    <cfRule type="duplicateValues" dxfId="1" priority="37"/>
    <cfRule type="duplicateValues" dxfId="1" priority="38"/>
  </conditionalFormatting>
  <conditionalFormatting sqref="A46:B62">
    <cfRule type="cellIs" dxfId="0" priority="41" operator="lessThan">
      <formula>0</formula>
    </cfRule>
    <cfRule type="cellIs" dxfId="0" priority="40" operator="lessThan">
      <formula>0</formula>
    </cfRule>
    <cfRule type="cellIs" dxfId="0" priority="39" operator="lessThan">
      <formula>0</formula>
    </cfRule>
    <cfRule type="cellIs" dxfId="0" priority="42" operator="lessThan">
      <formula>0</formula>
    </cfRule>
  </conditionalFormatting>
  <conditionalFormatting sqref="A61:C62;A46:D60">
    <cfRule type="cellIs" dxfId="0" priority="36" operator="lessThan">
      <formula>0</formula>
    </cfRule>
  </conditionalFormatting>
  <conditionalFormatting sqref="E46:F62">
    <cfRule type="cellIs" dxfId="0" priority="45" operator="lessThan">
      <formula>0</formula>
    </cfRule>
  </conditionalFormatting>
  <conditionalFormatting sqref="E68:F68;E66:F66">
    <cfRule type="cellIs" dxfId="0" priority="4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49977111117893"/>
  </sheetPr>
  <dimension ref="A1:AJ20"/>
  <sheetViews>
    <sheetView zoomScale="70" zoomScaleNormal="70" workbookViewId="0">
      <pane xSplit="6" ySplit="6" topLeftCell="N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48.8518518518519" style="6" customWidth="1"/>
    <col min="5" max="5" width="10.712962962963" style="6" hidden="1" customWidth="1"/>
    <col min="6" max="6" width="17" style="6" customWidth="1"/>
    <col min="7" max="12" width="8.71296296296296" style="6"/>
    <col min="13" max="13" width="7.57407407407407" style="6" customWidth="1"/>
    <col min="14" max="18" width="8.71296296296296" style="6"/>
    <col min="19" max="19" width="7.28703703703704" style="6" customWidth="1"/>
    <col min="20" max="24" width="8.71296296296296" style="6"/>
    <col min="25" max="25" width="7.28703703703704" style="6" customWidth="1"/>
    <col min="26" max="30" width="8.71296296296296" style="6"/>
    <col min="31" max="31" width="7" style="6" customWidth="1"/>
    <col min="32" max="16384" width="8.71296296296296" style="6"/>
  </cols>
  <sheetData>
    <row r="1" ht="15.6" spans="1:36">
      <c r="A1" s="62" t="s">
        <v>426</v>
      </c>
      <c r="B1" s="3"/>
      <c r="C1" s="3"/>
      <c r="D1" s="63"/>
      <c r="E1" s="64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E1" s="65"/>
      <c r="AG1" s="65"/>
      <c r="AH1" s="65"/>
      <c r="AI1" s="65"/>
      <c r="AJ1" s="65"/>
    </row>
    <row r="2" spans="1:36">
      <c r="A2" s="12" t="s">
        <v>2</v>
      </c>
      <c r="B2" s="66"/>
      <c r="C2" s="67"/>
      <c r="D2" s="68"/>
      <c r="E2" s="68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5.15" spans="1:36">
      <c r="A3" s="3"/>
      <c r="B3" s="3"/>
      <c r="C3" s="3"/>
      <c r="D3" s="63"/>
      <c r="E3" s="64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74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ht="15" customHeight="1" spans="1:36">
      <c r="A5" s="75"/>
      <c r="B5" s="76"/>
      <c r="C5" s="77"/>
      <c r="D5" s="76"/>
      <c r="E5" s="76"/>
      <c r="F5" s="78"/>
      <c r="G5" s="79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ht="66.75" spans="1:36">
      <c r="A6" s="80"/>
      <c r="B6" s="81"/>
      <c r="C6" s="82"/>
      <c r="D6" s="81"/>
      <c r="E6" s="83"/>
      <c r="F6" s="84"/>
      <c r="G6" s="85"/>
      <c r="H6" s="86" t="s">
        <v>18</v>
      </c>
      <c r="I6" s="86" t="s">
        <v>19</v>
      </c>
      <c r="J6" s="86" t="s">
        <v>20</v>
      </c>
      <c r="K6" s="86" t="s">
        <v>21</v>
      </c>
      <c r="L6" s="86" t="s">
        <v>22</v>
      </c>
      <c r="M6" s="102"/>
      <c r="N6" s="55" t="s">
        <v>18</v>
      </c>
      <c r="O6" s="55" t="s">
        <v>19</v>
      </c>
      <c r="P6" s="55" t="s">
        <v>20</v>
      </c>
      <c r="Q6" s="55" t="s">
        <v>21</v>
      </c>
      <c r="R6" s="55" t="s">
        <v>22</v>
      </c>
      <c r="S6" s="102"/>
      <c r="T6" s="55" t="s">
        <v>18</v>
      </c>
      <c r="U6" s="55" t="s">
        <v>19</v>
      </c>
      <c r="V6" s="55" t="s">
        <v>20</v>
      </c>
      <c r="W6" s="55" t="s">
        <v>21</v>
      </c>
      <c r="X6" s="55" t="s">
        <v>22</v>
      </c>
      <c r="Y6" s="102"/>
      <c r="Z6" s="55" t="s">
        <v>18</v>
      </c>
      <c r="AA6" s="55" t="s">
        <v>19</v>
      </c>
      <c r="AB6" s="55" t="s">
        <v>20</v>
      </c>
      <c r="AC6" s="55" t="s">
        <v>21</v>
      </c>
      <c r="AD6" s="55" t="s">
        <v>22</v>
      </c>
      <c r="AE6" s="102"/>
      <c r="AF6" s="55" t="s">
        <v>18</v>
      </c>
      <c r="AG6" s="55" t="s">
        <v>19</v>
      </c>
      <c r="AH6" s="55" t="s">
        <v>20</v>
      </c>
      <c r="AI6" s="55" t="s">
        <v>21</v>
      </c>
      <c r="AJ6" s="55" t="s">
        <v>22</v>
      </c>
    </row>
    <row r="7" ht="39.6" spans="1:36">
      <c r="A7" s="36" t="s">
        <v>30</v>
      </c>
      <c r="B7" s="37">
        <v>504704</v>
      </c>
      <c r="C7" s="87">
        <v>470108</v>
      </c>
      <c r="D7" s="88" t="s">
        <v>345</v>
      </c>
      <c r="E7" s="87">
        <v>3</v>
      </c>
      <c r="F7" s="89" t="s">
        <v>275</v>
      </c>
      <c r="G7" s="90">
        <f t="shared" ref="G7:L7" si="0">M7+S7+Y7+AE7</f>
        <v>60</v>
      </c>
      <c r="H7" s="91">
        <f t="shared" si="0"/>
        <v>55</v>
      </c>
      <c r="I7" s="91">
        <f t="shared" si="0"/>
        <v>5</v>
      </c>
      <c r="J7" s="91">
        <f t="shared" si="0"/>
        <v>0</v>
      </c>
      <c r="K7" s="91">
        <f t="shared" si="0"/>
        <v>0</v>
      </c>
      <c r="L7" s="91">
        <f t="shared" si="0"/>
        <v>0</v>
      </c>
      <c r="M7" s="103">
        <f>SUM(N7:R7)</f>
        <v>15</v>
      </c>
      <c r="N7" s="104">
        <v>14</v>
      </c>
      <c r="O7" s="104">
        <v>1</v>
      </c>
      <c r="P7" s="104">
        <v>0</v>
      </c>
      <c r="Q7" s="104">
        <v>0</v>
      </c>
      <c r="R7" s="104">
        <v>0</v>
      </c>
      <c r="S7" s="103">
        <f>SUM(T7:X7)</f>
        <v>14</v>
      </c>
      <c r="T7" s="104">
        <v>12</v>
      </c>
      <c r="U7" s="104">
        <v>2</v>
      </c>
      <c r="V7" s="104">
        <v>0</v>
      </c>
      <c r="W7" s="104">
        <v>0</v>
      </c>
      <c r="X7" s="104">
        <v>0</v>
      </c>
      <c r="Y7" s="103">
        <f>SUM(Z7:AD7)</f>
        <v>16</v>
      </c>
      <c r="Z7" s="104">
        <v>15</v>
      </c>
      <c r="AA7" s="104">
        <v>1</v>
      </c>
      <c r="AB7" s="104">
        <v>0</v>
      </c>
      <c r="AC7" s="104">
        <v>0</v>
      </c>
      <c r="AD7" s="104">
        <v>0</v>
      </c>
      <c r="AE7" s="103">
        <f>SUM(AF7:AJ7)</f>
        <v>15</v>
      </c>
      <c r="AF7" s="104">
        <v>14</v>
      </c>
      <c r="AG7" s="104">
        <v>1</v>
      </c>
      <c r="AH7" s="104">
        <v>0</v>
      </c>
      <c r="AI7" s="104">
        <v>0</v>
      </c>
      <c r="AJ7" s="104">
        <v>0</v>
      </c>
    </row>
    <row r="8" ht="39.6" spans="1:36">
      <c r="A8" s="36" t="s">
        <v>39</v>
      </c>
      <c r="B8" s="37">
        <v>508904</v>
      </c>
      <c r="C8" s="87">
        <v>890501</v>
      </c>
      <c r="D8" s="88" t="s">
        <v>357</v>
      </c>
      <c r="E8" s="87">
        <v>3</v>
      </c>
      <c r="F8" s="89" t="s">
        <v>275</v>
      </c>
      <c r="G8" s="90">
        <f t="shared" ref="G8:G14" si="1">M8+S8+Y8+AE8</f>
        <v>30</v>
      </c>
      <c r="H8" s="91">
        <f t="shared" ref="H8:H14" si="2">N8+T8+Z8+AF8</f>
        <v>10</v>
      </c>
      <c r="I8" s="91">
        <f t="shared" ref="I8:I14" si="3">O8+U8+AA8+AG8</f>
        <v>8</v>
      </c>
      <c r="J8" s="91">
        <f t="shared" ref="J8:J14" si="4">P8+V8+AB8+AH8</f>
        <v>2</v>
      </c>
      <c r="K8" s="91">
        <f t="shared" ref="K8:K14" si="5">Q8+W8+AC8+AI8</f>
        <v>10</v>
      </c>
      <c r="L8" s="91">
        <f t="shared" ref="L8:L14" si="6">R8+X8+AD8+AJ8</f>
        <v>0</v>
      </c>
      <c r="M8" s="103">
        <f t="shared" ref="M8:M14" si="7">SUM(N8:R8)</f>
        <v>0</v>
      </c>
      <c r="N8" s="104">
        <v>0</v>
      </c>
      <c r="O8" s="104">
        <v>0</v>
      </c>
      <c r="P8" s="104">
        <v>0</v>
      </c>
      <c r="Q8" s="104">
        <v>0</v>
      </c>
      <c r="R8" s="104">
        <v>0</v>
      </c>
      <c r="S8" s="103">
        <f t="shared" ref="S8:S14" si="8">SUM(T8:X8)</f>
        <v>0</v>
      </c>
      <c r="T8" s="104">
        <v>0</v>
      </c>
      <c r="U8" s="104">
        <v>0</v>
      </c>
      <c r="V8" s="104">
        <v>0</v>
      </c>
      <c r="W8" s="104">
        <v>0</v>
      </c>
      <c r="X8" s="104">
        <v>0</v>
      </c>
      <c r="Y8" s="103">
        <f t="shared" ref="Y8:Y14" si="9">SUM(Z8:AD8)</f>
        <v>15</v>
      </c>
      <c r="Z8" s="104">
        <v>5</v>
      </c>
      <c r="AA8" s="104">
        <v>6</v>
      </c>
      <c r="AB8" s="104">
        <v>0</v>
      </c>
      <c r="AC8" s="104">
        <v>4</v>
      </c>
      <c r="AD8" s="104">
        <v>0</v>
      </c>
      <c r="AE8" s="103">
        <f t="shared" ref="AE8:AE14" si="10">SUM(AF8:AJ8)</f>
        <v>15</v>
      </c>
      <c r="AF8" s="104">
        <v>5</v>
      </c>
      <c r="AG8" s="104">
        <v>2</v>
      </c>
      <c r="AH8" s="104">
        <v>2</v>
      </c>
      <c r="AI8" s="104">
        <v>6</v>
      </c>
      <c r="AJ8" s="104">
        <v>0</v>
      </c>
    </row>
    <row r="9" ht="39.6" spans="1:36">
      <c r="A9" s="36" t="s">
        <v>39</v>
      </c>
      <c r="B9" s="37">
        <v>508921</v>
      </c>
      <c r="C9" s="87">
        <v>892401</v>
      </c>
      <c r="D9" s="88" t="s">
        <v>363</v>
      </c>
      <c r="E9" s="87">
        <v>3</v>
      </c>
      <c r="F9" s="89" t="s">
        <v>275</v>
      </c>
      <c r="G9" s="90">
        <f t="shared" si="1"/>
        <v>482</v>
      </c>
      <c r="H9" s="91">
        <f t="shared" si="2"/>
        <v>115</v>
      </c>
      <c r="I9" s="91">
        <f t="shared" si="3"/>
        <v>217</v>
      </c>
      <c r="J9" s="91">
        <f t="shared" si="4"/>
        <v>5</v>
      </c>
      <c r="K9" s="91">
        <f t="shared" si="5"/>
        <v>141</v>
      </c>
      <c r="L9" s="91">
        <f t="shared" si="6"/>
        <v>4</v>
      </c>
      <c r="M9" s="103">
        <f t="shared" si="7"/>
        <v>58</v>
      </c>
      <c r="N9" s="104">
        <v>14</v>
      </c>
      <c r="O9" s="104">
        <v>25</v>
      </c>
      <c r="P9" s="104">
        <v>0</v>
      </c>
      <c r="Q9" s="104">
        <v>19</v>
      </c>
      <c r="R9" s="104">
        <v>0</v>
      </c>
      <c r="S9" s="103">
        <f t="shared" si="8"/>
        <v>24</v>
      </c>
      <c r="T9" s="104">
        <v>3</v>
      </c>
      <c r="U9" s="104">
        <v>14</v>
      </c>
      <c r="V9" s="104">
        <v>3</v>
      </c>
      <c r="W9" s="104">
        <v>4</v>
      </c>
      <c r="X9" s="104">
        <v>0</v>
      </c>
      <c r="Y9" s="103">
        <f t="shared" si="9"/>
        <v>200</v>
      </c>
      <c r="Z9" s="104">
        <v>49</v>
      </c>
      <c r="AA9" s="104">
        <v>89</v>
      </c>
      <c r="AB9" s="104">
        <v>1</v>
      </c>
      <c r="AC9" s="104">
        <v>59</v>
      </c>
      <c r="AD9" s="104">
        <v>2</v>
      </c>
      <c r="AE9" s="103">
        <f t="shared" si="10"/>
        <v>200</v>
      </c>
      <c r="AF9" s="104">
        <v>49</v>
      </c>
      <c r="AG9" s="104">
        <v>89</v>
      </c>
      <c r="AH9" s="104">
        <v>1</v>
      </c>
      <c r="AI9" s="104">
        <v>59</v>
      </c>
      <c r="AJ9" s="104">
        <v>2</v>
      </c>
    </row>
    <row r="10" ht="39.6" spans="1:36">
      <c r="A10" s="36" t="s">
        <v>30</v>
      </c>
      <c r="B10" s="37">
        <v>509727</v>
      </c>
      <c r="C10" s="87">
        <v>972701</v>
      </c>
      <c r="D10" s="88" t="s">
        <v>146</v>
      </c>
      <c r="E10" s="87">
        <v>3</v>
      </c>
      <c r="F10" s="89" t="s">
        <v>275</v>
      </c>
      <c r="G10" s="90">
        <f t="shared" si="1"/>
        <v>4990</v>
      </c>
      <c r="H10" s="91">
        <f t="shared" si="2"/>
        <v>667</v>
      </c>
      <c r="I10" s="91">
        <f t="shared" si="3"/>
        <v>1584</v>
      </c>
      <c r="J10" s="91">
        <f t="shared" si="4"/>
        <v>49</v>
      </c>
      <c r="K10" s="91">
        <f t="shared" si="5"/>
        <v>2640</v>
      </c>
      <c r="L10" s="91">
        <f t="shared" si="6"/>
        <v>50</v>
      </c>
      <c r="M10" s="103">
        <f t="shared" si="7"/>
        <v>0</v>
      </c>
      <c r="N10" s="104">
        <v>0</v>
      </c>
      <c r="O10" s="104">
        <v>0</v>
      </c>
      <c r="P10" s="104">
        <v>0</v>
      </c>
      <c r="Q10" s="104">
        <v>0</v>
      </c>
      <c r="R10" s="104">
        <v>0</v>
      </c>
      <c r="S10" s="103">
        <f t="shared" si="8"/>
        <v>91</v>
      </c>
      <c r="T10" s="104">
        <v>17</v>
      </c>
      <c r="U10" s="104">
        <v>34</v>
      </c>
      <c r="V10" s="104">
        <v>0</v>
      </c>
      <c r="W10" s="104">
        <v>40</v>
      </c>
      <c r="X10" s="104">
        <v>0</v>
      </c>
      <c r="Y10" s="103">
        <f t="shared" si="9"/>
        <v>2450</v>
      </c>
      <c r="Z10" s="104">
        <v>325</v>
      </c>
      <c r="AA10" s="104">
        <v>775</v>
      </c>
      <c r="AB10" s="104">
        <v>25</v>
      </c>
      <c r="AC10" s="104">
        <v>1300</v>
      </c>
      <c r="AD10" s="104">
        <v>25</v>
      </c>
      <c r="AE10" s="103">
        <f t="shared" si="10"/>
        <v>2449</v>
      </c>
      <c r="AF10" s="104">
        <v>325</v>
      </c>
      <c r="AG10" s="104">
        <v>775</v>
      </c>
      <c r="AH10" s="104">
        <v>24</v>
      </c>
      <c r="AI10" s="104">
        <v>1300</v>
      </c>
      <c r="AJ10" s="104">
        <v>25</v>
      </c>
    </row>
    <row r="11" ht="39.6" spans="1:36">
      <c r="A11" s="36" t="s">
        <v>23</v>
      </c>
      <c r="B11" s="37">
        <v>509901</v>
      </c>
      <c r="C11" s="87">
        <v>990101</v>
      </c>
      <c r="D11" s="88" t="s">
        <v>147</v>
      </c>
      <c r="E11" s="87">
        <v>3</v>
      </c>
      <c r="F11" s="89" t="s">
        <v>275</v>
      </c>
      <c r="G11" s="90">
        <f t="shared" si="1"/>
        <v>750</v>
      </c>
      <c r="H11" s="91">
        <f t="shared" si="2"/>
        <v>66</v>
      </c>
      <c r="I11" s="91">
        <f t="shared" si="3"/>
        <v>378</v>
      </c>
      <c r="J11" s="91">
        <f t="shared" si="4"/>
        <v>4</v>
      </c>
      <c r="K11" s="91">
        <f t="shared" si="5"/>
        <v>300</v>
      </c>
      <c r="L11" s="91">
        <f t="shared" si="6"/>
        <v>2</v>
      </c>
      <c r="M11" s="103">
        <f t="shared" si="7"/>
        <v>0</v>
      </c>
      <c r="N11" s="104">
        <v>0</v>
      </c>
      <c r="O11" s="104">
        <v>0</v>
      </c>
      <c r="P11" s="104">
        <v>0</v>
      </c>
      <c r="Q11" s="104">
        <v>0</v>
      </c>
      <c r="R11" s="104">
        <v>0</v>
      </c>
      <c r="S11" s="103">
        <f t="shared" si="8"/>
        <v>0</v>
      </c>
      <c r="T11" s="104">
        <v>0</v>
      </c>
      <c r="U11" s="104">
        <v>0</v>
      </c>
      <c r="V11" s="104">
        <v>0</v>
      </c>
      <c r="W11" s="104">
        <v>0</v>
      </c>
      <c r="X11" s="104">
        <v>0</v>
      </c>
      <c r="Y11" s="103">
        <f t="shared" si="9"/>
        <v>377</v>
      </c>
      <c r="Z11" s="104">
        <v>33</v>
      </c>
      <c r="AA11" s="104">
        <v>189</v>
      </c>
      <c r="AB11" s="104">
        <v>2</v>
      </c>
      <c r="AC11" s="104">
        <v>152</v>
      </c>
      <c r="AD11" s="104">
        <v>1</v>
      </c>
      <c r="AE11" s="103">
        <f t="shared" si="10"/>
        <v>373</v>
      </c>
      <c r="AF11" s="104">
        <v>33</v>
      </c>
      <c r="AG11" s="104">
        <v>189</v>
      </c>
      <c r="AH11" s="104">
        <v>2</v>
      </c>
      <c r="AI11" s="104">
        <v>148</v>
      </c>
      <c r="AJ11" s="104">
        <v>1</v>
      </c>
    </row>
    <row r="12" ht="39.6" spans="1:36">
      <c r="A12" s="36" t="s">
        <v>30</v>
      </c>
      <c r="B12" s="37">
        <v>509606</v>
      </c>
      <c r="C12" s="87">
        <v>960601</v>
      </c>
      <c r="D12" s="88" t="s">
        <v>140</v>
      </c>
      <c r="E12" s="87">
        <v>3</v>
      </c>
      <c r="F12" s="89" t="s">
        <v>275</v>
      </c>
      <c r="G12" s="90">
        <f t="shared" si="1"/>
        <v>410</v>
      </c>
      <c r="H12" s="91">
        <f t="shared" si="2"/>
        <v>51</v>
      </c>
      <c r="I12" s="91">
        <f t="shared" si="3"/>
        <v>297</v>
      </c>
      <c r="J12" s="91">
        <f t="shared" si="4"/>
        <v>0</v>
      </c>
      <c r="K12" s="91">
        <f t="shared" si="5"/>
        <v>61</v>
      </c>
      <c r="L12" s="91">
        <f t="shared" si="6"/>
        <v>1</v>
      </c>
      <c r="M12" s="103">
        <f t="shared" si="7"/>
        <v>10</v>
      </c>
      <c r="N12" s="104">
        <v>3</v>
      </c>
      <c r="O12" s="104">
        <v>5</v>
      </c>
      <c r="P12" s="104">
        <v>0</v>
      </c>
      <c r="Q12" s="104">
        <v>2</v>
      </c>
      <c r="R12" s="104">
        <v>0</v>
      </c>
      <c r="S12" s="103">
        <f t="shared" si="8"/>
        <v>76</v>
      </c>
      <c r="T12" s="104">
        <v>8</v>
      </c>
      <c r="U12" s="104">
        <v>56</v>
      </c>
      <c r="V12" s="104">
        <v>0</v>
      </c>
      <c r="W12" s="104">
        <v>11</v>
      </c>
      <c r="X12" s="104">
        <v>1</v>
      </c>
      <c r="Y12" s="103">
        <f t="shared" si="9"/>
        <v>162</v>
      </c>
      <c r="Z12" s="104">
        <v>20</v>
      </c>
      <c r="AA12" s="104">
        <v>118</v>
      </c>
      <c r="AB12" s="104">
        <v>0</v>
      </c>
      <c r="AC12" s="104">
        <v>24</v>
      </c>
      <c r="AD12" s="104">
        <v>0</v>
      </c>
      <c r="AE12" s="103">
        <f t="shared" si="10"/>
        <v>162</v>
      </c>
      <c r="AF12" s="104">
        <v>20</v>
      </c>
      <c r="AG12" s="104">
        <v>118</v>
      </c>
      <c r="AH12" s="104">
        <v>0</v>
      </c>
      <c r="AI12" s="104">
        <v>24</v>
      </c>
      <c r="AJ12" s="104">
        <v>0</v>
      </c>
    </row>
    <row r="13" ht="39.6" spans="1:36">
      <c r="A13" s="36" t="s">
        <v>30</v>
      </c>
      <c r="B13" s="37">
        <v>509633</v>
      </c>
      <c r="C13" s="87">
        <v>963301</v>
      </c>
      <c r="D13" s="88" t="s">
        <v>142</v>
      </c>
      <c r="E13" s="87">
        <v>3</v>
      </c>
      <c r="F13" s="89" t="s">
        <v>275</v>
      </c>
      <c r="G13" s="90">
        <f t="shared" si="1"/>
        <v>200</v>
      </c>
      <c r="H13" s="91">
        <f t="shared" si="2"/>
        <v>2</v>
      </c>
      <c r="I13" s="91">
        <f t="shared" si="3"/>
        <v>20</v>
      </c>
      <c r="J13" s="91">
        <f t="shared" si="4"/>
        <v>2</v>
      </c>
      <c r="K13" s="91">
        <f t="shared" si="5"/>
        <v>174</v>
      </c>
      <c r="L13" s="91">
        <f t="shared" si="6"/>
        <v>2</v>
      </c>
      <c r="M13" s="103">
        <f t="shared" si="7"/>
        <v>0</v>
      </c>
      <c r="N13" s="104">
        <v>0</v>
      </c>
      <c r="O13" s="104">
        <v>0</v>
      </c>
      <c r="P13" s="104">
        <v>0</v>
      </c>
      <c r="Q13" s="104">
        <v>0</v>
      </c>
      <c r="R13" s="104">
        <v>0</v>
      </c>
      <c r="S13" s="103">
        <f t="shared" si="8"/>
        <v>0</v>
      </c>
      <c r="T13" s="104">
        <v>0</v>
      </c>
      <c r="U13" s="104">
        <v>0</v>
      </c>
      <c r="V13" s="104">
        <v>0</v>
      </c>
      <c r="W13" s="104">
        <v>0</v>
      </c>
      <c r="X13" s="104">
        <v>0</v>
      </c>
      <c r="Y13" s="103">
        <f t="shared" si="9"/>
        <v>200</v>
      </c>
      <c r="Z13" s="104">
        <v>2</v>
      </c>
      <c r="AA13" s="104">
        <v>20</v>
      </c>
      <c r="AB13" s="104">
        <v>2</v>
      </c>
      <c r="AC13" s="104">
        <v>174</v>
      </c>
      <c r="AD13" s="104">
        <v>2</v>
      </c>
      <c r="AE13" s="103">
        <f t="shared" si="10"/>
        <v>0</v>
      </c>
      <c r="AF13" s="104">
        <v>0</v>
      </c>
      <c r="AG13" s="104">
        <v>0</v>
      </c>
      <c r="AH13" s="104">
        <v>0</v>
      </c>
      <c r="AI13" s="104">
        <v>0</v>
      </c>
      <c r="AJ13" s="104">
        <v>0</v>
      </c>
    </row>
    <row r="14" ht="40.35" spans="1:36">
      <c r="A14" s="36" t="s">
        <v>39</v>
      </c>
      <c r="B14" s="37">
        <v>508805</v>
      </c>
      <c r="C14" s="87">
        <v>880501</v>
      </c>
      <c r="D14" s="88" t="s">
        <v>230</v>
      </c>
      <c r="E14" s="87">
        <v>3</v>
      </c>
      <c r="F14" s="89" t="s">
        <v>275</v>
      </c>
      <c r="G14" s="90">
        <f t="shared" si="1"/>
        <v>50</v>
      </c>
      <c r="H14" s="91">
        <f t="shared" si="2"/>
        <v>10</v>
      </c>
      <c r="I14" s="91">
        <f t="shared" si="3"/>
        <v>10</v>
      </c>
      <c r="J14" s="91">
        <f t="shared" si="4"/>
        <v>0</v>
      </c>
      <c r="K14" s="91">
        <f t="shared" si="5"/>
        <v>30</v>
      </c>
      <c r="L14" s="91">
        <f t="shared" si="6"/>
        <v>0</v>
      </c>
      <c r="M14" s="103">
        <f t="shared" si="7"/>
        <v>0</v>
      </c>
      <c r="N14" s="104">
        <v>0</v>
      </c>
      <c r="O14" s="104">
        <v>0</v>
      </c>
      <c r="P14" s="104">
        <v>0</v>
      </c>
      <c r="Q14" s="104">
        <v>0</v>
      </c>
      <c r="R14" s="104">
        <v>0</v>
      </c>
      <c r="S14" s="103">
        <f t="shared" si="8"/>
        <v>0</v>
      </c>
      <c r="T14" s="104">
        <v>0</v>
      </c>
      <c r="U14" s="104">
        <v>0</v>
      </c>
      <c r="V14" s="104">
        <v>0</v>
      </c>
      <c r="W14" s="104">
        <v>0</v>
      </c>
      <c r="X14" s="104">
        <v>0</v>
      </c>
      <c r="Y14" s="103">
        <f t="shared" si="9"/>
        <v>26</v>
      </c>
      <c r="Z14" s="104">
        <v>5</v>
      </c>
      <c r="AA14" s="104">
        <v>5</v>
      </c>
      <c r="AB14" s="104">
        <v>0</v>
      </c>
      <c r="AC14" s="104">
        <v>16</v>
      </c>
      <c r="AD14" s="104">
        <v>0</v>
      </c>
      <c r="AE14" s="103">
        <f t="shared" si="10"/>
        <v>24</v>
      </c>
      <c r="AF14" s="104">
        <v>5</v>
      </c>
      <c r="AG14" s="104">
        <v>5</v>
      </c>
      <c r="AH14" s="104">
        <v>0</v>
      </c>
      <c r="AI14" s="104">
        <v>14</v>
      </c>
      <c r="AJ14" s="104">
        <v>0</v>
      </c>
    </row>
    <row r="15" ht="15.15" spans="1:36">
      <c r="A15" s="92"/>
      <c r="B15" s="93"/>
      <c r="C15" s="94"/>
      <c r="D15" s="95" t="s">
        <v>162</v>
      </c>
      <c r="E15" s="96"/>
      <c r="F15" s="97"/>
      <c r="G15" s="98">
        <f t="shared" ref="G15:AI15" si="11">SUM(G7:G14)</f>
        <v>6972</v>
      </c>
      <c r="H15" s="98">
        <f t="shared" si="11"/>
        <v>976</v>
      </c>
      <c r="I15" s="98">
        <f t="shared" si="11"/>
        <v>2519</v>
      </c>
      <c r="J15" s="98">
        <f t="shared" si="11"/>
        <v>62</v>
      </c>
      <c r="K15" s="98">
        <f t="shared" si="11"/>
        <v>3356</v>
      </c>
      <c r="L15" s="98">
        <f t="shared" si="11"/>
        <v>59</v>
      </c>
      <c r="M15" s="105">
        <f t="shared" si="11"/>
        <v>83</v>
      </c>
      <c r="N15" s="105">
        <f t="shared" si="11"/>
        <v>31</v>
      </c>
      <c r="O15" s="105">
        <f t="shared" si="11"/>
        <v>31</v>
      </c>
      <c r="P15" s="105">
        <f t="shared" si="11"/>
        <v>0</v>
      </c>
      <c r="Q15" s="105">
        <f t="shared" si="11"/>
        <v>21</v>
      </c>
      <c r="R15" s="105">
        <f t="shared" si="11"/>
        <v>0</v>
      </c>
      <c r="S15" s="105">
        <f t="shared" si="11"/>
        <v>205</v>
      </c>
      <c r="T15" s="105">
        <f t="shared" si="11"/>
        <v>40</v>
      </c>
      <c r="U15" s="105">
        <f t="shared" si="11"/>
        <v>106</v>
      </c>
      <c r="V15" s="105">
        <f t="shared" si="11"/>
        <v>3</v>
      </c>
      <c r="W15" s="105">
        <f t="shared" si="11"/>
        <v>55</v>
      </c>
      <c r="X15" s="105">
        <f t="shared" si="11"/>
        <v>1</v>
      </c>
      <c r="Y15" s="105">
        <f t="shared" si="11"/>
        <v>3446</v>
      </c>
      <c r="Z15" s="105">
        <f t="shared" si="11"/>
        <v>454</v>
      </c>
      <c r="AA15" s="105">
        <f t="shared" si="11"/>
        <v>1203</v>
      </c>
      <c r="AB15" s="105">
        <f t="shared" si="11"/>
        <v>30</v>
      </c>
      <c r="AC15" s="105">
        <f t="shared" si="11"/>
        <v>1729</v>
      </c>
      <c r="AD15" s="105">
        <f t="shared" si="11"/>
        <v>30</v>
      </c>
      <c r="AE15" s="105">
        <f t="shared" si="11"/>
        <v>3238</v>
      </c>
      <c r="AF15" s="105">
        <f t="shared" si="11"/>
        <v>451</v>
      </c>
      <c r="AG15" s="105">
        <f t="shared" si="11"/>
        <v>1179</v>
      </c>
      <c r="AH15" s="105">
        <f t="shared" si="11"/>
        <v>29</v>
      </c>
      <c r="AI15" s="105">
        <f t="shared" si="11"/>
        <v>1551</v>
      </c>
      <c r="AJ15" s="105">
        <f t="shared" ref="AJ15" si="12">SUM(AJ7:AJ14)</f>
        <v>28</v>
      </c>
    </row>
    <row r="20" spans="13:13">
      <c r="M20" s="5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109" operator="lessThan">
      <formula>0</formula>
    </cfRule>
  </conditionalFormatting>
  <conditionalFormatting sqref="A2">
    <cfRule type="cellIs" dxfId="0" priority="54" operator="lessThan">
      <formula>0</formula>
    </cfRule>
  </conditionalFormatting>
  <conditionalFormatting sqref="C7">
    <cfRule type="duplicateValues" dxfId="1" priority="48"/>
    <cfRule type="duplicateValues" dxfId="1" priority="1946"/>
    <cfRule type="duplicateValues" dxfId="1" priority="1947"/>
  </conditionalFormatting>
  <conditionalFormatting sqref="A15:F15">
    <cfRule type="cellIs" dxfId="0" priority="88" operator="lessThan">
      <formula>0</formula>
    </cfRule>
  </conditionalFormatting>
  <conditionalFormatting sqref="C1:C3">
    <cfRule type="duplicateValues" dxfId="1" priority="112"/>
  </conditionalFormatting>
  <conditionalFormatting sqref="C4:C6">
    <cfRule type="duplicateValues" dxfId="1" priority="113"/>
  </conditionalFormatting>
  <conditionalFormatting sqref="C8:C14">
    <cfRule type="duplicateValues" dxfId="1" priority="1"/>
    <cfRule type="duplicateValues" dxfId="1" priority="9"/>
    <cfRule type="duplicateValues" dxfId="1" priority="10"/>
  </conditionalFormatting>
  <conditionalFormatting sqref="B1:AC1;AE1;A7:F7;AG1:XFD1;$A3:$XFD6;B2:XFD2">
    <cfRule type="cellIs" dxfId="0" priority="111" operator="lessThan">
      <formula>0</formula>
    </cfRule>
  </conditionalFormatting>
  <conditionalFormatting sqref="A8:F14">
    <cfRule type="cellIs" dxfId="0" priority="8" operator="lessThan">
      <formula>0</formula>
    </cfRule>
  </conditionalFormatting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AJ20"/>
  <sheetViews>
    <sheetView zoomScale="60" zoomScaleNormal="60" workbookViewId="0">
      <pane xSplit="6" ySplit="6" topLeftCell="G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1" width="9" style="3" customWidth="1"/>
    <col min="2" max="2" width="10.287037037037" style="3" customWidth="1"/>
    <col min="3" max="3" width="9.71296296296296" style="3" customWidth="1"/>
    <col min="4" max="4" width="53.8518518518519" style="4" customWidth="1"/>
    <col min="5" max="5" width="9.71296296296296" style="5" hidden="1" customWidth="1"/>
    <col min="6" max="6" width="13" style="1" customWidth="1"/>
    <col min="7" max="7" width="11.5740740740741" style="6" customWidth="1"/>
    <col min="8" max="13" width="8.71296296296296" style="6"/>
    <col min="14" max="14" width="11.8518518518519" style="6" customWidth="1"/>
    <col min="15" max="24" width="8.71296296296296" style="6"/>
    <col min="25" max="30" width="8.71296296296296" style="6" customWidth="1"/>
    <col min="31" max="31" width="9" style="6" customWidth="1"/>
    <col min="32" max="36" width="8.71296296296296" style="6" customWidth="1"/>
    <col min="37" max="16384" width="8.71296296296296" style="6"/>
  </cols>
  <sheetData>
    <row r="1" s="1" customFormat="1" ht="15.6" spans="1:30">
      <c r="A1" s="7" t="s">
        <v>427</v>
      </c>
      <c r="B1" s="8"/>
      <c r="C1" s="8"/>
      <c r="D1" s="9"/>
      <c r="E1" s="10"/>
      <c r="F1" s="11"/>
      <c r="AD1" s="61" t="s">
        <v>1</v>
      </c>
    </row>
    <row r="2" s="2" customFormat="1" ht="13.2" spans="1:6">
      <c r="A2" s="12" t="s">
        <v>2</v>
      </c>
      <c r="B2" s="13"/>
      <c r="C2" s="14"/>
      <c r="D2" s="15"/>
      <c r="E2" s="16"/>
      <c r="F2" s="17"/>
    </row>
    <row r="3" s="1" customFormat="1" ht="13.95" spans="1:5">
      <c r="A3" s="3"/>
      <c r="B3" s="3"/>
      <c r="C3" s="3"/>
      <c r="D3" s="4"/>
      <c r="E3" s="5"/>
    </row>
    <row r="4" s="3" customFormat="1" ht="15.75" customHeight="1" spans="1:36">
      <c r="A4" s="18" t="s">
        <v>3</v>
      </c>
      <c r="B4" s="19" t="s">
        <v>256</v>
      </c>
      <c r="C4" s="19" t="s">
        <v>5</v>
      </c>
      <c r="D4" s="20" t="s">
        <v>6</v>
      </c>
      <c r="E4" s="19" t="s">
        <v>7</v>
      </c>
      <c r="F4" s="21" t="s">
        <v>428</v>
      </c>
      <c r="G4" s="22" t="s">
        <v>11</v>
      </c>
      <c r="H4" s="23"/>
      <c r="I4" s="23"/>
      <c r="J4" s="23"/>
      <c r="K4" s="23"/>
      <c r="L4" s="23"/>
      <c r="M4" s="51" t="s">
        <v>12</v>
      </c>
      <c r="N4" s="51"/>
      <c r="O4" s="51"/>
      <c r="P4" s="51"/>
      <c r="Q4" s="51"/>
      <c r="R4" s="51"/>
      <c r="S4" s="51" t="s">
        <v>13</v>
      </c>
      <c r="T4" s="51"/>
      <c r="U4" s="51"/>
      <c r="V4" s="51"/>
      <c r="W4" s="51"/>
      <c r="X4" s="51"/>
      <c r="Y4" s="51" t="s">
        <v>14</v>
      </c>
      <c r="Z4" s="51"/>
      <c r="AA4" s="51"/>
      <c r="AB4" s="51"/>
      <c r="AC4" s="51"/>
      <c r="AD4" s="51"/>
      <c r="AE4" s="51" t="s">
        <v>15</v>
      </c>
      <c r="AF4" s="51"/>
      <c r="AG4" s="51"/>
      <c r="AH4" s="51"/>
      <c r="AI4" s="51"/>
      <c r="AJ4" s="51"/>
    </row>
    <row r="5" s="3" customFormat="1" ht="15.75" customHeight="1" spans="1:36">
      <c r="A5" s="24"/>
      <c r="B5" s="25"/>
      <c r="C5" s="25"/>
      <c r="D5" s="26"/>
      <c r="E5" s="25"/>
      <c r="F5" s="27"/>
      <c r="G5" s="28" t="s">
        <v>16</v>
      </c>
      <c r="H5" s="29" t="s">
        <v>17</v>
      </c>
      <c r="I5" s="29"/>
      <c r="J5" s="29"/>
      <c r="K5" s="29"/>
      <c r="L5" s="29"/>
      <c r="M5" s="52" t="s">
        <v>11</v>
      </c>
      <c r="N5" s="53" t="s">
        <v>17</v>
      </c>
      <c r="O5" s="53"/>
      <c r="P5" s="53"/>
      <c r="Q5" s="53"/>
      <c r="R5" s="53"/>
      <c r="S5" s="52" t="s">
        <v>11</v>
      </c>
      <c r="T5" s="53" t="s">
        <v>17</v>
      </c>
      <c r="U5" s="53"/>
      <c r="V5" s="53"/>
      <c r="W5" s="53"/>
      <c r="X5" s="53"/>
      <c r="Y5" s="52" t="s">
        <v>11</v>
      </c>
      <c r="Z5" s="53" t="s">
        <v>17</v>
      </c>
      <c r="AA5" s="53"/>
      <c r="AB5" s="53"/>
      <c r="AC5" s="53"/>
      <c r="AD5" s="53"/>
      <c r="AE5" s="52" t="s">
        <v>11</v>
      </c>
      <c r="AF5" s="53" t="s">
        <v>17</v>
      </c>
      <c r="AG5" s="53"/>
      <c r="AH5" s="53"/>
      <c r="AI5" s="53"/>
      <c r="AJ5" s="53"/>
    </row>
    <row r="6" s="3" customFormat="1" ht="71.25" customHeight="1" spans="1:36">
      <c r="A6" s="30"/>
      <c r="B6" s="31"/>
      <c r="C6" s="31"/>
      <c r="D6" s="32"/>
      <c r="E6" s="31"/>
      <c r="F6" s="33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54"/>
      <c r="N6" s="55" t="s">
        <v>18</v>
      </c>
      <c r="O6" s="55" t="s">
        <v>19</v>
      </c>
      <c r="P6" s="55" t="s">
        <v>20</v>
      </c>
      <c r="Q6" s="55" t="s">
        <v>21</v>
      </c>
      <c r="R6" s="55" t="s">
        <v>22</v>
      </c>
      <c r="S6" s="54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54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54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502009</v>
      </c>
      <c r="C7" s="38">
        <v>201001</v>
      </c>
      <c r="D7" s="39" t="s">
        <v>429</v>
      </c>
      <c r="E7" s="38">
        <v>7</v>
      </c>
      <c r="F7" s="40" t="s">
        <v>430</v>
      </c>
      <c r="G7" s="41">
        <f t="shared" ref="G7:G12" si="0">SUM(H7:L7)</f>
        <v>2091441</v>
      </c>
      <c r="H7" s="42">
        <f t="shared" ref="H7:L12" si="1">N7+T7+Z7+AF7</f>
        <v>423127</v>
      </c>
      <c r="I7" s="42">
        <f t="shared" si="1"/>
        <v>1014231</v>
      </c>
      <c r="J7" s="42">
        <f t="shared" si="1"/>
        <v>26551</v>
      </c>
      <c r="K7" s="42">
        <f t="shared" si="1"/>
        <v>616451</v>
      </c>
      <c r="L7" s="42">
        <f t="shared" si="1"/>
        <v>11081</v>
      </c>
      <c r="M7" s="56">
        <f>SUM(N7:R7)</f>
        <v>389221</v>
      </c>
      <c r="N7" s="57">
        <v>87740</v>
      </c>
      <c r="O7" s="57">
        <v>163904</v>
      </c>
      <c r="P7" s="57">
        <v>5248</v>
      </c>
      <c r="Q7" s="57">
        <v>130515</v>
      </c>
      <c r="R7" s="57">
        <v>1814</v>
      </c>
      <c r="S7" s="56">
        <f t="shared" ref="S7:S12" si="2">SUM(T7:X7)</f>
        <v>382981</v>
      </c>
      <c r="T7" s="57">
        <v>88171</v>
      </c>
      <c r="U7" s="57">
        <v>158243</v>
      </c>
      <c r="V7" s="57">
        <v>5449</v>
      </c>
      <c r="W7" s="57">
        <v>129307</v>
      </c>
      <c r="X7" s="57">
        <v>1811</v>
      </c>
      <c r="Y7" s="56">
        <f t="shared" ref="Y7:Y12" si="3">SUM(Z7:AD7)</f>
        <v>659619</v>
      </c>
      <c r="Z7" s="57">
        <v>123608</v>
      </c>
      <c r="AA7" s="57">
        <v>346042</v>
      </c>
      <c r="AB7" s="57">
        <v>7927</v>
      </c>
      <c r="AC7" s="57">
        <v>178314</v>
      </c>
      <c r="AD7" s="57">
        <v>3728</v>
      </c>
      <c r="AE7" s="56">
        <f t="shared" ref="AE7:AE12" si="4">SUM(AF7:AJ7)</f>
        <v>659620</v>
      </c>
      <c r="AF7" s="57">
        <v>123608</v>
      </c>
      <c r="AG7" s="57">
        <v>346042</v>
      </c>
      <c r="AH7" s="57">
        <v>7927</v>
      </c>
      <c r="AI7" s="57">
        <v>178315</v>
      </c>
      <c r="AJ7" s="57">
        <v>3728</v>
      </c>
    </row>
    <row r="8" ht="39.6" spans="1:36">
      <c r="A8" s="36" t="s">
        <v>39</v>
      </c>
      <c r="B8" s="37">
        <v>506101</v>
      </c>
      <c r="C8" s="38">
        <v>610101</v>
      </c>
      <c r="D8" s="39" t="s">
        <v>131</v>
      </c>
      <c r="E8" s="38">
        <v>7</v>
      </c>
      <c r="F8" s="40" t="s">
        <v>430</v>
      </c>
      <c r="G8" s="43">
        <f t="shared" si="0"/>
        <v>5830</v>
      </c>
      <c r="H8" s="42">
        <f t="shared" si="1"/>
        <v>2545</v>
      </c>
      <c r="I8" s="42">
        <f t="shared" si="1"/>
        <v>1479</v>
      </c>
      <c r="J8" s="42">
        <f t="shared" si="1"/>
        <v>124</v>
      </c>
      <c r="K8" s="42">
        <f t="shared" si="1"/>
        <v>1666</v>
      </c>
      <c r="L8" s="42">
        <f t="shared" si="1"/>
        <v>16</v>
      </c>
      <c r="M8" s="56">
        <f t="shared" ref="M8:M12" si="5">SUM(N8:R8)</f>
        <v>1279</v>
      </c>
      <c r="N8" s="57">
        <v>572</v>
      </c>
      <c r="O8" s="57">
        <v>342</v>
      </c>
      <c r="P8" s="57">
        <v>36</v>
      </c>
      <c r="Q8" s="57">
        <v>329</v>
      </c>
      <c r="R8" s="57">
        <v>0</v>
      </c>
      <c r="S8" s="59">
        <f t="shared" si="2"/>
        <v>1199</v>
      </c>
      <c r="T8" s="57">
        <v>535</v>
      </c>
      <c r="U8" s="57">
        <v>367</v>
      </c>
      <c r="V8" s="57">
        <v>28</v>
      </c>
      <c r="W8" s="57">
        <v>269</v>
      </c>
      <c r="X8" s="57">
        <v>0</v>
      </c>
      <c r="Y8" s="59">
        <f t="shared" si="3"/>
        <v>1677</v>
      </c>
      <c r="Z8" s="57">
        <v>719</v>
      </c>
      <c r="AA8" s="57">
        <v>385</v>
      </c>
      <c r="AB8" s="57">
        <v>30</v>
      </c>
      <c r="AC8" s="57">
        <v>535</v>
      </c>
      <c r="AD8" s="57">
        <v>8</v>
      </c>
      <c r="AE8" s="59">
        <f t="shared" si="4"/>
        <v>1675</v>
      </c>
      <c r="AF8" s="57">
        <v>719</v>
      </c>
      <c r="AG8" s="57">
        <v>385</v>
      </c>
      <c r="AH8" s="57">
        <v>30</v>
      </c>
      <c r="AI8" s="57">
        <v>533</v>
      </c>
      <c r="AJ8" s="57">
        <v>8</v>
      </c>
    </row>
    <row r="9" ht="39.6" spans="1:36">
      <c r="A9" s="36" t="s">
        <v>39</v>
      </c>
      <c r="B9" s="37">
        <v>505601</v>
      </c>
      <c r="C9" s="38">
        <v>560101</v>
      </c>
      <c r="D9" s="39" t="s">
        <v>129</v>
      </c>
      <c r="E9" s="38">
        <v>7</v>
      </c>
      <c r="F9" s="40" t="s">
        <v>430</v>
      </c>
      <c r="G9" s="43">
        <f t="shared" si="0"/>
        <v>7435</v>
      </c>
      <c r="H9" s="42">
        <f t="shared" si="1"/>
        <v>78</v>
      </c>
      <c r="I9" s="42">
        <f t="shared" si="1"/>
        <v>122</v>
      </c>
      <c r="J9" s="42">
        <f t="shared" si="1"/>
        <v>2</v>
      </c>
      <c r="K9" s="42">
        <f t="shared" si="1"/>
        <v>7227</v>
      </c>
      <c r="L9" s="42">
        <f t="shared" si="1"/>
        <v>6</v>
      </c>
      <c r="M9" s="56">
        <f t="shared" si="5"/>
        <v>1712</v>
      </c>
      <c r="N9" s="57">
        <v>13</v>
      </c>
      <c r="O9" s="57">
        <v>20</v>
      </c>
      <c r="P9" s="57">
        <v>0</v>
      </c>
      <c r="Q9" s="57">
        <v>1676</v>
      </c>
      <c r="R9" s="57">
        <v>3</v>
      </c>
      <c r="S9" s="59">
        <f t="shared" si="2"/>
        <v>1590</v>
      </c>
      <c r="T9" s="57">
        <v>15</v>
      </c>
      <c r="U9" s="57">
        <v>28</v>
      </c>
      <c r="V9" s="57">
        <v>0</v>
      </c>
      <c r="W9" s="57">
        <v>1546</v>
      </c>
      <c r="X9" s="57">
        <v>1</v>
      </c>
      <c r="Y9" s="59">
        <f t="shared" si="3"/>
        <v>2067</v>
      </c>
      <c r="Z9" s="57">
        <v>25</v>
      </c>
      <c r="AA9" s="57">
        <v>37</v>
      </c>
      <c r="AB9" s="57">
        <v>1</v>
      </c>
      <c r="AC9" s="57">
        <v>2003</v>
      </c>
      <c r="AD9" s="57">
        <v>1</v>
      </c>
      <c r="AE9" s="59">
        <f t="shared" si="4"/>
        <v>2066</v>
      </c>
      <c r="AF9" s="57">
        <v>25</v>
      </c>
      <c r="AG9" s="57">
        <v>37</v>
      </c>
      <c r="AH9" s="57">
        <v>1</v>
      </c>
      <c r="AI9" s="57">
        <v>2002</v>
      </c>
      <c r="AJ9" s="57">
        <v>1</v>
      </c>
    </row>
    <row r="10" ht="39.6" spans="1:36">
      <c r="A10" s="36" t="s">
        <v>39</v>
      </c>
      <c r="B10" s="37">
        <v>504106</v>
      </c>
      <c r="C10" s="44">
        <v>410601</v>
      </c>
      <c r="D10" s="39" t="s">
        <v>106</v>
      </c>
      <c r="E10" s="38">
        <v>7</v>
      </c>
      <c r="F10" s="40" t="s">
        <v>430</v>
      </c>
      <c r="G10" s="43">
        <f t="shared" si="0"/>
        <v>8053</v>
      </c>
      <c r="H10" s="42">
        <f t="shared" si="1"/>
        <v>1772</v>
      </c>
      <c r="I10" s="42">
        <f t="shared" si="1"/>
        <v>1497</v>
      </c>
      <c r="J10" s="42">
        <f t="shared" si="1"/>
        <v>80</v>
      </c>
      <c r="K10" s="42">
        <f t="shared" si="1"/>
        <v>4679</v>
      </c>
      <c r="L10" s="42">
        <f t="shared" si="1"/>
        <v>25</v>
      </c>
      <c r="M10" s="56">
        <f t="shared" si="5"/>
        <v>1151</v>
      </c>
      <c r="N10" s="57">
        <v>7</v>
      </c>
      <c r="O10" s="57">
        <v>257</v>
      </c>
      <c r="P10" s="57">
        <v>5</v>
      </c>
      <c r="Q10" s="57">
        <v>882</v>
      </c>
      <c r="R10" s="57">
        <v>0</v>
      </c>
      <c r="S10" s="59">
        <f t="shared" si="2"/>
        <v>1143</v>
      </c>
      <c r="T10" s="57">
        <v>11</v>
      </c>
      <c r="U10" s="57">
        <v>281</v>
      </c>
      <c r="V10" s="57">
        <v>3</v>
      </c>
      <c r="W10" s="57">
        <v>847</v>
      </c>
      <c r="X10" s="57">
        <v>1</v>
      </c>
      <c r="Y10" s="59">
        <f t="shared" si="3"/>
        <v>2879</v>
      </c>
      <c r="Z10" s="57">
        <v>877</v>
      </c>
      <c r="AA10" s="57">
        <v>479</v>
      </c>
      <c r="AB10" s="57">
        <v>36</v>
      </c>
      <c r="AC10" s="57">
        <v>1475</v>
      </c>
      <c r="AD10" s="57">
        <v>12</v>
      </c>
      <c r="AE10" s="59">
        <f t="shared" si="4"/>
        <v>2880</v>
      </c>
      <c r="AF10" s="57">
        <v>877</v>
      </c>
      <c r="AG10" s="57">
        <v>480</v>
      </c>
      <c r="AH10" s="57">
        <v>36</v>
      </c>
      <c r="AI10" s="57">
        <v>1475</v>
      </c>
      <c r="AJ10" s="57">
        <v>12</v>
      </c>
    </row>
    <row r="11" ht="39.6" spans="1:36">
      <c r="A11" s="36" t="s">
        <v>39</v>
      </c>
      <c r="B11" s="37">
        <v>507001</v>
      </c>
      <c r="C11" s="38">
        <v>300301</v>
      </c>
      <c r="D11" s="39" t="s">
        <v>79</v>
      </c>
      <c r="E11" s="38">
        <v>7</v>
      </c>
      <c r="F11" s="40" t="s">
        <v>430</v>
      </c>
      <c r="G11" s="43">
        <f t="shared" si="0"/>
        <v>6433</v>
      </c>
      <c r="H11" s="42">
        <f t="shared" si="1"/>
        <v>3682</v>
      </c>
      <c r="I11" s="42">
        <f t="shared" si="1"/>
        <v>284</v>
      </c>
      <c r="J11" s="42">
        <f t="shared" si="1"/>
        <v>13</v>
      </c>
      <c r="K11" s="42">
        <f t="shared" si="1"/>
        <v>2425</v>
      </c>
      <c r="L11" s="42">
        <f t="shared" si="1"/>
        <v>29</v>
      </c>
      <c r="M11" s="56">
        <f t="shared" si="5"/>
        <v>1343</v>
      </c>
      <c r="N11" s="57">
        <v>698</v>
      </c>
      <c r="O11" s="57">
        <v>59</v>
      </c>
      <c r="P11" s="57">
        <v>1</v>
      </c>
      <c r="Q11" s="57">
        <v>584</v>
      </c>
      <c r="R11" s="57">
        <v>1</v>
      </c>
      <c r="S11" s="59">
        <f t="shared" si="2"/>
        <v>1195</v>
      </c>
      <c r="T11" s="57">
        <v>684</v>
      </c>
      <c r="U11" s="57">
        <v>48</v>
      </c>
      <c r="V11" s="57">
        <v>0</v>
      </c>
      <c r="W11" s="57">
        <v>463</v>
      </c>
      <c r="X11" s="57">
        <v>0</v>
      </c>
      <c r="Y11" s="59">
        <f t="shared" si="3"/>
        <v>1947</v>
      </c>
      <c r="Z11" s="57">
        <v>1150</v>
      </c>
      <c r="AA11" s="57">
        <v>88</v>
      </c>
      <c r="AB11" s="57">
        <v>6</v>
      </c>
      <c r="AC11" s="57">
        <v>689</v>
      </c>
      <c r="AD11" s="57">
        <v>14</v>
      </c>
      <c r="AE11" s="59">
        <f t="shared" si="4"/>
        <v>1948</v>
      </c>
      <c r="AF11" s="57">
        <v>1150</v>
      </c>
      <c r="AG11" s="57">
        <v>89</v>
      </c>
      <c r="AH11" s="57">
        <v>6</v>
      </c>
      <c r="AI11" s="57">
        <v>689</v>
      </c>
      <c r="AJ11" s="57">
        <v>14</v>
      </c>
    </row>
    <row r="12" ht="40.35" spans="1:36">
      <c r="A12" s="36" t="s">
        <v>39</v>
      </c>
      <c r="B12" s="37">
        <v>508807</v>
      </c>
      <c r="C12" s="38">
        <v>880705</v>
      </c>
      <c r="D12" s="39" t="s">
        <v>431</v>
      </c>
      <c r="E12" s="38">
        <v>7</v>
      </c>
      <c r="F12" s="40" t="s">
        <v>430</v>
      </c>
      <c r="G12" s="45">
        <f t="shared" si="0"/>
        <v>7938</v>
      </c>
      <c r="H12" s="42">
        <f t="shared" si="1"/>
        <v>812</v>
      </c>
      <c r="I12" s="42">
        <f t="shared" si="1"/>
        <v>2018</v>
      </c>
      <c r="J12" s="42">
        <f t="shared" si="1"/>
        <v>22</v>
      </c>
      <c r="K12" s="42">
        <f t="shared" si="1"/>
        <v>5055</v>
      </c>
      <c r="L12" s="42">
        <f t="shared" si="1"/>
        <v>31</v>
      </c>
      <c r="M12" s="56">
        <f t="shared" si="5"/>
        <v>454</v>
      </c>
      <c r="N12" s="57">
        <v>16</v>
      </c>
      <c r="O12" s="57">
        <v>21</v>
      </c>
      <c r="P12" s="57">
        <v>0</v>
      </c>
      <c r="Q12" s="57">
        <v>417</v>
      </c>
      <c r="R12" s="57">
        <v>0</v>
      </c>
      <c r="S12" s="60">
        <f t="shared" si="2"/>
        <v>416</v>
      </c>
      <c r="T12" s="57">
        <v>20</v>
      </c>
      <c r="U12" s="57">
        <v>27</v>
      </c>
      <c r="V12" s="57">
        <v>0</v>
      </c>
      <c r="W12" s="57">
        <v>368</v>
      </c>
      <c r="X12" s="57">
        <v>1</v>
      </c>
      <c r="Y12" s="60">
        <f t="shared" si="3"/>
        <v>3535</v>
      </c>
      <c r="Z12" s="57">
        <v>388</v>
      </c>
      <c r="AA12" s="57">
        <v>985</v>
      </c>
      <c r="AB12" s="57">
        <v>12</v>
      </c>
      <c r="AC12" s="57">
        <v>2135</v>
      </c>
      <c r="AD12" s="57">
        <v>15</v>
      </c>
      <c r="AE12" s="60">
        <f t="shared" si="4"/>
        <v>3533</v>
      </c>
      <c r="AF12" s="57">
        <v>388</v>
      </c>
      <c r="AG12" s="57">
        <v>985</v>
      </c>
      <c r="AH12" s="57">
        <v>10</v>
      </c>
      <c r="AI12" s="57">
        <v>2135</v>
      </c>
      <c r="AJ12" s="57">
        <v>15</v>
      </c>
    </row>
    <row r="13" ht="15.15" spans="1:36">
      <c r="A13" s="46"/>
      <c r="B13" s="47"/>
      <c r="C13" s="48"/>
      <c r="D13" s="49" t="s">
        <v>162</v>
      </c>
      <c r="E13" s="48"/>
      <c r="F13" s="48"/>
      <c r="G13" s="50">
        <f>SUM(G7:G12)</f>
        <v>2127130</v>
      </c>
      <c r="H13" s="50">
        <f t="shared" ref="H13:AJ13" si="6">SUM(H7:H12)</f>
        <v>432016</v>
      </c>
      <c r="I13" s="50">
        <f t="shared" si="6"/>
        <v>1019631</v>
      </c>
      <c r="J13" s="50">
        <f t="shared" si="6"/>
        <v>26792</v>
      </c>
      <c r="K13" s="50">
        <f t="shared" si="6"/>
        <v>637503</v>
      </c>
      <c r="L13" s="50">
        <f t="shared" si="6"/>
        <v>11188</v>
      </c>
      <c r="M13" s="50">
        <f t="shared" si="6"/>
        <v>395160</v>
      </c>
      <c r="N13" s="50">
        <f t="shared" si="6"/>
        <v>89046</v>
      </c>
      <c r="O13" s="50">
        <f t="shared" si="6"/>
        <v>164603</v>
      </c>
      <c r="P13" s="50">
        <f t="shared" si="6"/>
        <v>5290</v>
      </c>
      <c r="Q13" s="50">
        <f t="shared" si="6"/>
        <v>134403</v>
      </c>
      <c r="R13" s="50">
        <f t="shared" si="6"/>
        <v>1818</v>
      </c>
      <c r="S13" s="50">
        <f t="shared" si="6"/>
        <v>388524</v>
      </c>
      <c r="T13" s="50">
        <f t="shared" si="6"/>
        <v>89436</v>
      </c>
      <c r="U13" s="50">
        <f t="shared" si="6"/>
        <v>158994</v>
      </c>
      <c r="V13" s="50">
        <f t="shared" si="6"/>
        <v>5480</v>
      </c>
      <c r="W13" s="50">
        <f t="shared" si="6"/>
        <v>132800</v>
      </c>
      <c r="X13" s="50">
        <f t="shared" si="6"/>
        <v>1814</v>
      </c>
      <c r="Y13" s="50">
        <f t="shared" si="6"/>
        <v>671724</v>
      </c>
      <c r="Z13" s="50">
        <f t="shared" si="6"/>
        <v>126767</v>
      </c>
      <c r="AA13" s="50">
        <f t="shared" si="6"/>
        <v>348016</v>
      </c>
      <c r="AB13" s="50">
        <f t="shared" si="6"/>
        <v>8012</v>
      </c>
      <c r="AC13" s="50">
        <f t="shared" si="6"/>
        <v>185151</v>
      </c>
      <c r="AD13" s="50">
        <f t="shared" si="6"/>
        <v>3778</v>
      </c>
      <c r="AE13" s="50">
        <f t="shared" si="6"/>
        <v>671722</v>
      </c>
      <c r="AF13" s="50">
        <f t="shared" si="6"/>
        <v>126767</v>
      </c>
      <c r="AG13" s="50">
        <f t="shared" si="6"/>
        <v>348018</v>
      </c>
      <c r="AH13" s="50">
        <f t="shared" si="6"/>
        <v>8010</v>
      </c>
      <c r="AI13" s="50">
        <f t="shared" si="6"/>
        <v>185149</v>
      </c>
      <c r="AJ13" s="50">
        <f t="shared" si="6"/>
        <v>3778</v>
      </c>
    </row>
    <row r="20" spans="11:15">
      <c r="K20" s="58"/>
      <c r="L20" s="58"/>
      <c r="M20" s="58"/>
      <c r="N20" s="58"/>
      <c r="O20" s="5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2">
    <cfRule type="cellIs" dxfId="0" priority="1" operator="lessThan">
      <formula>0</formula>
    </cfRule>
  </conditionalFormatting>
  <conditionalFormatting sqref="AG1:AJ1;G2:AJ3;G1:AC1;G13:AJ13;AE1;A13:F1048576;AK1:XFD6">
    <cfRule type="cellIs" dxfId="0" priority="45" operator="lessThan">
      <formula>0</formula>
    </cfRule>
  </conditionalFormatting>
  <conditionalFormatting sqref="A1:F1;B2:F2">
    <cfRule type="cellIs" dxfId="0" priority="2" operator="lessThan">
      <formula>0</formula>
    </cfRule>
  </conditionalFormatting>
  <conditionalFormatting sqref="A4:D6;A3:F3">
    <cfRule type="cellIs" dxfId="0" priority="43" operator="lessThan">
      <formula>0</formula>
    </cfRule>
  </conditionalFormatting>
  <conditionalFormatting sqref="E4:F6">
    <cfRule type="cellIs" dxfId="0" priority="42" operator="lessThan">
      <formula>0</formula>
    </cfRule>
  </conditionalFormatting>
  <conditionalFormatting sqref="A7:B12">
    <cfRule type="cellIs" dxfId="0" priority="10" operator="lessThan">
      <formula>0</formula>
    </cfRule>
    <cfRule type="cellIs" dxfId="0" priority="9" operator="lessThan">
      <formula>0</formula>
    </cfRule>
    <cfRule type="cellIs" dxfId="0" priority="8" operator="lessThan">
      <formula>0</formula>
    </cfRule>
    <cfRule type="cellIs" dxfId="0" priority="7" operator="lessThan">
      <formula>0</formula>
    </cfRule>
    <cfRule type="cellIs" dxfId="0" priority="6" operator="lessThan">
      <formula>0</formula>
    </cfRule>
  </conditionalFormatting>
  <conditionalFormatting sqref="C7:D12">
    <cfRule type="cellIs" dxfId="0" priority="11" operator="lessThan">
      <formula>0</formula>
    </cfRule>
  </conditionalFormatting>
  <conditionalFormatting sqref="E7:F12">
    <cfRule type="cellIs" dxfId="0" priority="12" operator="lessThan">
      <formula>0</formula>
    </cfRule>
  </conditionalFormatting>
  <conditionalFormatting sqref="S7:S12;Y7:Y12;AE7:AE12;G7:M12">
    <cfRule type="cellIs" dxfId="0" priority="13" operator="lessThan">
      <formula>0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75585192419"/>
  </sheetPr>
  <dimension ref="A1:AY100"/>
  <sheetViews>
    <sheetView zoomScale="70" zoomScaleNormal="70" workbookViewId="0">
      <pane xSplit="8" ySplit="6" topLeftCell="I7" activePane="bottomRight" state="frozen"/>
      <selection/>
      <selection pane="topRight"/>
      <selection pane="bottomLeft"/>
      <selection pane="bottomRight" activeCell="G1" sqref="G$1:G$1048576"/>
    </sheetView>
  </sheetViews>
  <sheetFormatPr defaultColWidth="9.13888888888889" defaultRowHeight="12.75" customHeight="1"/>
  <cols>
    <col min="1" max="1" width="11" style="393" customWidth="1"/>
    <col min="2" max="2" width="10.712962962963" style="393" customWidth="1"/>
    <col min="3" max="3" width="9.13888888888889" style="312"/>
    <col min="4" max="4" width="48" style="313" customWidth="1"/>
    <col min="5" max="5" width="7.13888888888889" style="394" hidden="1" customWidth="1"/>
    <col min="6" max="6" width="11.1388888888889" style="314" customWidth="1"/>
    <col min="7" max="7" width="3.28703703703704" style="395" hidden="1" customWidth="1"/>
    <col min="8" max="8" width="16.712962962963" style="396" customWidth="1"/>
    <col min="9" max="14" width="9.13888888888889" style="13"/>
    <col min="15" max="17" width="9.13888888888889" style="13" customWidth="1"/>
    <col min="18" max="18" width="9.13888888888889" style="13"/>
    <col min="19" max="19" width="9.13888888888889" style="13" customWidth="1"/>
    <col min="20" max="26" width="9.13888888888889" style="13"/>
    <col min="27" max="37" width="9.13888888888889" style="13" customWidth="1"/>
    <col min="38" max="38" width="13.287037037037" style="13" customWidth="1"/>
    <col min="39" max="16384" width="9.13888888888889" style="13"/>
  </cols>
  <sheetData>
    <row r="1" customHeight="1" spans="1:38">
      <c r="A1" s="299" t="s">
        <v>164</v>
      </c>
      <c r="AF1" s="61" t="s">
        <v>1</v>
      </c>
      <c r="AI1" s="14"/>
      <c r="AJ1" s="14"/>
      <c r="AK1" s="14"/>
      <c r="AL1" s="14"/>
    </row>
    <row r="2" ht="13.2" spans="1:8">
      <c r="A2" s="12" t="s">
        <v>2</v>
      </c>
      <c r="C2" s="315"/>
      <c r="D2" s="315"/>
      <c r="E2" s="311"/>
      <c r="F2" s="317"/>
      <c r="G2" s="317"/>
      <c r="H2" s="317"/>
    </row>
    <row r="3" ht="19.5" customHeight="1"/>
    <row r="4" s="391" customFormat="1" customHeight="1" spans="1:38">
      <c r="A4" s="318" t="s">
        <v>3</v>
      </c>
      <c r="B4" s="320" t="s">
        <v>4</v>
      </c>
      <c r="C4" s="320" t="s">
        <v>5</v>
      </c>
      <c r="D4" s="320" t="s">
        <v>6</v>
      </c>
      <c r="E4" s="319" t="s">
        <v>7</v>
      </c>
      <c r="F4" s="319" t="s">
        <v>8</v>
      </c>
      <c r="G4" s="319" t="s">
        <v>9</v>
      </c>
      <c r="H4" s="321" t="s">
        <v>10</v>
      </c>
      <c r="I4" s="399" t="s">
        <v>11</v>
      </c>
      <c r="J4" s="339"/>
      <c r="K4" s="339"/>
      <c r="L4" s="339"/>
      <c r="M4" s="339"/>
      <c r="N4" s="339"/>
      <c r="O4" s="340" t="s">
        <v>12</v>
      </c>
      <c r="P4" s="340"/>
      <c r="Q4" s="340"/>
      <c r="R4" s="340"/>
      <c r="S4" s="340"/>
      <c r="T4" s="340"/>
      <c r="U4" s="340" t="s">
        <v>13</v>
      </c>
      <c r="V4" s="340"/>
      <c r="W4" s="340"/>
      <c r="X4" s="340"/>
      <c r="Y4" s="340"/>
      <c r="Z4" s="340"/>
      <c r="AA4" s="340" t="s">
        <v>14</v>
      </c>
      <c r="AB4" s="340"/>
      <c r="AC4" s="340"/>
      <c r="AD4" s="340"/>
      <c r="AE4" s="340"/>
      <c r="AF4" s="340"/>
      <c r="AG4" s="340" t="s">
        <v>15</v>
      </c>
      <c r="AH4" s="340"/>
      <c r="AI4" s="340"/>
      <c r="AJ4" s="340"/>
      <c r="AK4" s="340"/>
      <c r="AL4" s="340"/>
    </row>
    <row r="5" s="391" customFormat="1" ht="13.5" customHeight="1" outlineLevel="1" spans="1:38">
      <c r="A5" s="322"/>
      <c r="B5" s="324"/>
      <c r="C5" s="324"/>
      <c r="D5" s="324"/>
      <c r="E5" s="323"/>
      <c r="F5" s="323"/>
      <c r="G5" s="323"/>
      <c r="H5" s="325"/>
      <c r="I5" s="400" t="s">
        <v>16</v>
      </c>
      <c r="J5" s="342" t="s">
        <v>17</v>
      </c>
      <c r="K5" s="342"/>
      <c r="L5" s="342"/>
      <c r="M5" s="342"/>
      <c r="N5" s="342"/>
      <c r="O5" s="343" t="s">
        <v>11</v>
      </c>
      <c r="P5" s="53" t="s">
        <v>17</v>
      </c>
      <c r="Q5" s="53"/>
      <c r="R5" s="53"/>
      <c r="S5" s="53"/>
      <c r="T5" s="53"/>
      <c r="U5" s="343" t="s">
        <v>11</v>
      </c>
      <c r="V5" s="53" t="s">
        <v>17</v>
      </c>
      <c r="W5" s="53"/>
      <c r="X5" s="53"/>
      <c r="Y5" s="53"/>
      <c r="Z5" s="53"/>
      <c r="AA5" s="343" t="s">
        <v>11</v>
      </c>
      <c r="AB5" s="53" t="s">
        <v>17</v>
      </c>
      <c r="AC5" s="53"/>
      <c r="AD5" s="53"/>
      <c r="AE5" s="53"/>
      <c r="AF5" s="53"/>
      <c r="AG5" s="343" t="s">
        <v>11</v>
      </c>
      <c r="AH5" s="53" t="s">
        <v>17</v>
      </c>
      <c r="AI5" s="53"/>
      <c r="AJ5" s="53"/>
      <c r="AK5" s="53"/>
      <c r="AL5" s="53"/>
    </row>
    <row r="6" s="391" customFormat="1" ht="51.75" customHeight="1" outlineLevel="1" spans="1:38">
      <c r="A6" s="326"/>
      <c r="B6" s="328"/>
      <c r="C6" s="328"/>
      <c r="D6" s="328"/>
      <c r="E6" s="327"/>
      <c r="F6" s="327"/>
      <c r="G6" s="327"/>
      <c r="H6" s="329"/>
      <c r="I6" s="401"/>
      <c r="J6" s="402" t="s">
        <v>18</v>
      </c>
      <c r="K6" s="402" t="s">
        <v>19</v>
      </c>
      <c r="L6" s="402" t="s">
        <v>20</v>
      </c>
      <c r="M6" s="402" t="s">
        <v>21</v>
      </c>
      <c r="N6" s="402" t="s">
        <v>22</v>
      </c>
      <c r="O6" s="403"/>
      <c r="P6" s="403" t="s">
        <v>18</v>
      </c>
      <c r="Q6" s="403" t="s">
        <v>19</v>
      </c>
      <c r="R6" s="403" t="s">
        <v>20</v>
      </c>
      <c r="S6" s="403" t="s">
        <v>21</v>
      </c>
      <c r="T6" s="403" t="s">
        <v>22</v>
      </c>
      <c r="U6" s="403"/>
      <c r="V6" s="403" t="s">
        <v>18</v>
      </c>
      <c r="W6" s="403" t="s">
        <v>19</v>
      </c>
      <c r="X6" s="403" t="s">
        <v>20</v>
      </c>
      <c r="Y6" s="403" t="s">
        <v>21</v>
      </c>
      <c r="Z6" s="403" t="s">
        <v>22</v>
      </c>
      <c r="AA6" s="403"/>
      <c r="AB6" s="403" t="s">
        <v>18</v>
      </c>
      <c r="AC6" s="403" t="s">
        <v>19</v>
      </c>
      <c r="AD6" s="403" t="s">
        <v>20</v>
      </c>
      <c r="AE6" s="403" t="s">
        <v>21</v>
      </c>
      <c r="AF6" s="403" t="s">
        <v>22</v>
      </c>
      <c r="AG6" s="403"/>
      <c r="AH6" s="403" t="s">
        <v>18</v>
      </c>
      <c r="AI6" s="403" t="s">
        <v>19</v>
      </c>
      <c r="AJ6" s="403" t="s">
        <v>20</v>
      </c>
      <c r="AK6" s="403" t="s">
        <v>21</v>
      </c>
      <c r="AL6" s="403" t="s">
        <v>22</v>
      </c>
    </row>
    <row r="7" s="392" customFormat="1" ht="13.2" outlineLevel="2" spans="1:51">
      <c r="A7" s="36" t="s">
        <v>23</v>
      </c>
      <c r="B7" s="37">
        <v>500114</v>
      </c>
      <c r="C7" s="330">
        <v>11401</v>
      </c>
      <c r="D7" s="357" t="s">
        <v>29</v>
      </c>
      <c r="E7" s="397">
        <v>13</v>
      </c>
      <c r="F7" s="331" t="s">
        <v>165</v>
      </c>
      <c r="G7" s="331" t="s">
        <v>26</v>
      </c>
      <c r="H7" s="333" t="s">
        <v>27</v>
      </c>
      <c r="I7" s="404">
        <f t="shared" ref="I7" si="0">SUM(J7:N7)</f>
        <v>42</v>
      </c>
      <c r="J7" s="405">
        <f>P7+V7+AB7+AH7</f>
        <v>4</v>
      </c>
      <c r="K7" s="405">
        <f t="shared" ref="K7:N7" si="1">Q7+W7+AC7+AI7</f>
        <v>18</v>
      </c>
      <c r="L7" s="405">
        <f t="shared" si="1"/>
        <v>0</v>
      </c>
      <c r="M7" s="405">
        <f t="shared" si="1"/>
        <v>20</v>
      </c>
      <c r="N7" s="405">
        <f t="shared" si="1"/>
        <v>0</v>
      </c>
      <c r="O7" s="406">
        <f>SUM(P7:T7)</f>
        <v>3</v>
      </c>
      <c r="P7" s="405">
        <v>0</v>
      </c>
      <c r="Q7" s="405">
        <v>1</v>
      </c>
      <c r="R7" s="405">
        <v>0</v>
      </c>
      <c r="S7" s="405">
        <v>2</v>
      </c>
      <c r="T7" s="405">
        <v>0</v>
      </c>
      <c r="U7" s="406">
        <f>SUM(V7:Z7)</f>
        <v>25</v>
      </c>
      <c r="V7" s="405">
        <v>2</v>
      </c>
      <c r="W7" s="405">
        <v>10</v>
      </c>
      <c r="X7" s="405">
        <v>0</v>
      </c>
      <c r="Y7" s="405">
        <v>13</v>
      </c>
      <c r="Z7" s="405">
        <v>0</v>
      </c>
      <c r="AA7" s="406">
        <f t="shared" ref="AA7:AA67" si="2">SUM(AB7:AF7)</f>
        <v>8</v>
      </c>
      <c r="AB7" s="405">
        <v>1</v>
      </c>
      <c r="AC7" s="405">
        <v>4</v>
      </c>
      <c r="AD7" s="405">
        <v>0</v>
      </c>
      <c r="AE7" s="405">
        <v>3</v>
      </c>
      <c r="AF7" s="405">
        <v>0</v>
      </c>
      <c r="AG7" s="406">
        <f t="shared" ref="AG7:AG67" si="3">SUM(AH7:AL7)</f>
        <v>6</v>
      </c>
      <c r="AH7" s="405">
        <v>1</v>
      </c>
      <c r="AI7" s="405">
        <v>3</v>
      </c>
      <c r="AJ7" s="405">
        <v>0</v>
      </c>
      <c r="AK7" s="405">
        <v>2</v>
      </c>
      <c r="AL7" s="405">
        <v>0</v>
      </c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7"/>
      <c r="AY7" s="407"/>
    </row>
    <row r="8" s="392" customFormat="1" ht="26.4" outlineLevel="2" spans="1:38">
      <c r="A8" s="36" t="s">
        <v>23</v>
      </c>
      <c r="B8" s="37">
        <v>500114</v>
      </c>
      <c r="C8" s="334">
        <v>11401</v>
      </c>
      <c r="D8" s="134" t="s">
        <v>29</v>
      </c>
      <c r="E8" s="398">
        <v>13</v>
      </c>
      <c r="F8" s="301" t="s">
        <v>165</v>
      </c>
      <c r="G8" s="301">
        <v>22</v>
      </c>
      <c r="H8" s="336" t="s">
        <v>28</v>
      </c>
      <c r="I8" s="404">
        <f t="shared" ref="I8:I68" si="4">SUM(J8:N8)</f>
        <v>0</v>
      </c>
      <c r="J8" s="405">
        <f t="shared" ref="J8:J68" si="5">P8+V8+AB8+AH8</f>
        <v>0</v>
      </c>
      <c r="K8" s="405">
        <f t="shared" ref="K8:K68" si="6">Q8+W8+AC8+AI8</f>
        <v>0</v>
      </c>
      <c r="L8" s="405">
        <f t="shared" ref="L8:L68" si="7">R8+X8+AD8+AJ8</f>
        <v>0</v>
      </c>
      <c r="M8" s="405">
        <f t="shared" ref="M8:M68" si="8">S8+Y8+AE8+AK8</f>
        <v>0</v>
      </c>
      <c r="N8" s="405">
        <f t="shared" ref="N8:N68" si="9">T8+Z8+AF8+AL8</f>
        <v>0</v>
      </c>
      <c r="O8" s="406">
        <f t="shared" ref="O8:O68" si="10">SUM(P8:T8)</f>
        <v>0</v>
      </c>
      <c r="P8" s="405">
        <v>0</v>
      </c>
      <c r="Q8" s="405">
        <v>0</v>
      </c>
      <c r="R8" s="405">
        <v>0</v>
      </c>
      <c r="S8" s="405">
        <v>0</v>
      </c>
      <c r="T8" s="405">
        <v>0</v>
      </c>
      <c r="U8" s="406">
        <f t="shared" ref="U8:U68" si="11">SUM(V8:Z8)</f>
        <v>0</v>
      </c>
      <c r="V8" s="405">
        <v>0</v>
      </c>
      <c r="W8" s="405">
        <v>0</v>
      </c>
      <c r="X8" s="405">
        <v>0</v>
      </c>
      <c r="Y8" s="405">
        <v>0</v>
      </c>
      <c r="Z8" s="405">
        <v>0</v>
      </c>
      <c r="AA8" s="406">
        <f t="shared" si="2"/>
        <v>0</v>
      </c>
      <c r="AB8" s="405">
        <v>0</v>
      </c>
      <c r="AC8" s="405">
        <v>0</v>
      </c>
      <c r="AD8" s="405">
        <v>0</v>
      </c>
      <c r="AE8" s="405">
        <v>0</v>
      </c>
      <c r="AF8" s="405">
        <v>0</v>
      </c>
      <c r="AG8" s="406">
        <f t="shared" si="3"/>
        <v>0</v>
      </c>
      <c r="AH8" s="405">
        <v>0</v>
      </c>
      <c r="AI8" s="405">
        <v>0</v>
      </c>
      <c r="AJ8" s="405">
        <v>0</v>
      </c>
      <c r="AK8" s="405">
        <v>0</v>
      </c>
      <c r="AL8" s="405">
        <v>0</v>
      </c>
    </row>
    <row r="9" s="392" customFormat="1" ht="13.2" outlineLevel="2" spans="1:51">
      <c r="A9" s="36" t="s">
        <v>23</v>
      </c>
      <c r="B9" s="37">
        <v>500416</v>
      </c>
      <c r="C9" s="334">
        <v>41601</v>
      </c>
      <c r="D9" s="134" t="s">
        <v>35</v>
      </c>
      <c r="E9" s="398">
        <v>13</v>
      </c>
      <c r="F9" s="301" t="s">
        <v>165</v>
      </c>
      <c r="G9" s="301" t="s">
        <v>26</v>
      </c>
      <c r="H9" s="336" t="s">
        <v>27</v>
      </c>
      <c r="I9" s="404">
        <f t="shared" si="4"/>
        <v>429</v>
      </c>
      <c r="J9" s="405">
        <f t="shared" si="5"/>
        <v>163</v>
      </c>
      <c r="K9" s="405">
        <f t="shared" si="6"/>
        <v>152</v>
      </c>
      <c r="L9" s="405">
        <f t="shared" si="7"/>
        <v>0</v>
      </c>
      <c r="M9" s="405">
        <f t="shared" si="8"/>
        <v>114</v>
      </c>
      <c r="N9" s="405">
        <f t="shared" si="9"/>
        <v>0</v>
      </c>
      <c r="O9" s="406">
        <f t="shared" si="10"/>
        <v>123</v>
      </c>
      <c r="P9" s="405">
        <v>37</v>
      </c>
      <c r="Q9" s="405">
        <v>41</v>
      </c>
      <c r="R9" s="405">
        <v>0</v>
      </c>
      <c r="S9" s="405">
        <v>45</v>
      </c>
      <c r="T9" s="405">
        <v>0</v>
      </c>
      <c r="U9" s="406">
        <f t="shared" si="11"/>
        <v>161</v>
      </c>
      <c r="V9" s="405">
        <v>70</v>
      </c>
      <c r="W9" s="405">
        <v>41</v>
      </c>
      <c r="X9" s="405">
        <v>0</v>
      </c>
      <c r="Y9" s="405">
        <v>50</v>
      </c>
      <c r="Z9" s="405">
        <v>0</v>
      </c>
      <c r="AA9" s="406">
        <f t="shared" si="2"/>
        <v>72</v>
      </c>
      <c r="AB9" s="405">
        <v>28</v>
      </c>
      <c r="AC9" s="405">
        <v>35</v>
      </c>
      <c r="AD9" s="405">
        <v>0</v>
      </c>
      <c r="AE9" s="405">
        <v>9</v>
      </c>
      <c r="AF9" s="405">
        <v>0</v>
      </c>
      <c r="AG9" s="406">
        <f t="shared" si="3"/>
        <v>73</v>
      </c>
      <c r="AH9" s="405">
        <v>28</v>
      </c>
      <c r="AI9" s="405">
        <v>35</v>
      </c>
      <c r="AJ9" s="405">
        <v>0</v>
      </c>
      <c r="AK9" s="405">
        <v>10</v>
      </c>
      <c r="AL9" s="405">
        <v>0</v>
      </c>
      <c r="AM9" s="407"/>
      <c r="AN9" s="407"/>
      <c r="AO9" s="407"/>
      <c r="AP9" s="407"/>
      <c r="AQ9" s="407"/>
      <c r="AR9" s="407"/>
      <c r="AS9" s="407"/>
      <c r="AT9" s="407"/>
      <c r="AU9" s="407"/>
      <c r="AV9" s="407"/>
      <c r="AW9" s="407"/>
      <c r="AX9" s="407"/>
      <c r="AY9" s="407"/>
    </row>
    <row r="10" s="392" customFormat="1" ht="26.4" outlineLevel="2" spans="1:38">
      <c r="A10" s="36" t="s">
        <v>23</v>
      </c>
      <c r="B10" s="37">
        <v>500416</v>
      </c>
      <c r="C10" s="334">
        <v>41601</v>
      </c>
      <c r="D10" s="134" t="s">
        <v>35</v>
      </c>
      <c r="E10" s="398">
        <v>13</v>
      </c>
      <c r="F10" s="301" t="s">
        <v>165</v>
      </c>
      <c r="G10" s="301">
        <v>22</v>
      </c>
      <c r="H10" s="336" t="s">
        <v>28</v>
      </c>
      <c r="I10" s="404">
        <f t="shared" si="4"/>
        <v>0</v>
      </c>
      <c r="J10" s="405">
        <f t="shared" si="5"/>
        <v>0</v>
      </c>
      <c r="K10" s="405">
        <f t="shared" si="6"/>
        <v>0</v>
      </c>
      <c r="L10" s="405">
        <f t="shared" si="7"/>
        <v>0</v>
      </c>
      <c r="M10" s="405">
        <f t="shared" si="8"/>
        <v>0</v>
      </c>
      <c r="N10" s="405">
        <f t="shared" si="9"/>
        <v>0</v>
      </c>
      <c r="O10" s="406">
        <f t="shared" si="10"/>
        <v>0</v>
      </c>
      <c r="P10" s="405">
        <v>0</v>
      </c>
      <c r="Q10" s="405">
        <v>0</v>
      </c>
      <c r="R10" s="405">
        <v>0</v>
      </c>
      <c r="S10" s="405">
        <v>0</v>
      </c>
      <c r="T10" s="405">
        <v>0</v>
      </c>
      <c r="U10" s="406">
        <f t="shared" si="11"/>
        <v>0</v>
      </c>
      <c r="V10" s="405">
        <v>0</v>
      </c>
      <c r="W10" s="405">
        <v>0</v>
      </c>
      <c r="X10" s="405">
        <v>0</v>
      </c>
      <c r="Y10" s="405">
        <v>0</v>
      </c>
      <c r="Z10" s="405">
        <v>0</v>
      </c>
      <c r="AA10" s="406">
        <f t="shared" si="2"/>
        <v>0</v>
      </c>
      <c r="AB10" s="405">
        <v>0</v>
      </c>
      <c r="AC10" s="405">
        <v>0</v>
      </c>
      <c r="AD10" s="405">
        <v>0</v>
      </c>
      <c r="AE10" s="405">
        <v>0</v>
      </c>
      <c r="AF10" s="405">
        <v>0</v>
      </c>
      <c r="AG10" s="406">
        <f t="shared" si="3"/>
        <v>0</v>
      </c>
      <c r="AH10" s="405">
        <v>0</v>
      </c>
      <c r="AI10" s="405">
        <v>0</v>
      </c>
      <c r="AJ10" s="405">
        <v>0</v>
      </c>
      <c r="AK10" s="405">
        <v>0</v>
      </c>
      <c r="AL10" s="405">
        <v>0</v>
      </c>
    </row>
    <row r="11" s="392" customFormat="1" ht="26.4" outlineLevel="2" spans="1:51">
      <c r="A11" s="36" t="s">
        <v>23</v>
      </c>
      <c r="B11" s="37">
        <v>500501</v>
      </c>
      <c r="C11" s="334">
        <v>50101</v>
      </c>
      <c r="D11" s="134" t="s">
        <v>36</v>
      </c>
      <c r="E11" s="398">
        <v>13</v>
      </c>
      <c r="F11" s="301" t="s">
        <v>165</v>
      </c>
      <c r="G11" s="301" t="s">
        <v>26</v>
      </c>
      <c r="H11" s="336" t="s">
        <v>27</v>
      </c>
      <c r="I11" s="404">
        <f t="shared" si="4"/>
        <v>417</v>
      </c>
      <c r="J11" s="405">
        <f t="shared" si="5"/>
        <v>294</v>
      </c>
      <c r="K11" s="405">
        <f t="shared" si="6"/>
        <v>40</v>
      </c>
      <c r="L11" s="405">
        <f t="shared" si="7"/>
        <v>1</v>
      </c>
      <c r="M11" s="405">
        <f t="shared" si="8"/>
        <v>81</v>
      </c>
      <c r="N11" s="405">
        <f t="shared" si="9"/>
        <v>1</v>
      </c>
      <c r="O11" s="406">
        <f t="shared" si="10"/>
        <v>117</v>
      </c>
      <c r="P11" s="405">
        <v>61</v>
      </c>
      <c r="Q11" s="405">
        <v>19</v>
      </c>
      <c r="R11" s="405">
        <v>0</v>
      </c>
      <c r="S11" s="405">
        <v>37</v>
      </c>
      <c r="T11" s="405">
        <v>0</v>
      </c>
      <c r="U11" s="406">
        <f t="shared" si="11"/>
        <v>64</v>
      </c>
      <c r="V11" s="405">
        <v>23</v>
      </c>
      <c r="W11" s="405">
        <v>13</v>
      </c>
      <c r="X11" s="405">
        <v>1</v>
      </c>
      <c r="Y11" s="405">
        <v>26</v>
      </c>
      <c r="Z11" s="405">
        <v>1</v>
      </c>
      <c r="AA11" s="406">
        <f t="shared" si="2"/>
        <v>119</v>
      </c>
      <c r="AB11" s="405">
        <v>106</v>
      </c>
      <c r="AC11" s="405">
        <v>4</v>
      </c>
      <c r="AD11" s="405">
        <v>0</v>
      </c>
      <c r="AE11" s="405">
        <v>9</v>
      </c>
      <c r="AF11" s="405">
        <v>0</v>
      </c>
      <c r="AG11" s="406">
        <f t="shared" si="3"/>
        <v>117</v>
      </c>
      <c r="AH11" s="405">
        <v>104</v>
      </c>
      <c r="AI11" s="405">
        <v>4</v>
      </c>
      <c r="AJ11" s="405">
        <v>0</v>
      </c>
      <c r="AK11" s="405">
        <v>9</v>
      </c>
      <c r="AL11" s="405">
        <v>0</v>
      </c>
      <c r="AM11" s="407"/>
      <c r="AN11" s="407"/>
      <c r="AO11" s="407"/>
      <c r="AP11" s="407"/>
      <c r="AQ11" s="407"/>
      <c r="AR11" s="407"/>
      <c r="AS11" s="407"/>
      <c r="AT11" s="407"/>
      <c r="AU11" s="407"/>
      <c r="AV11" s="407"/>
      <c r="AW11" s="407"/>
      <c r="AX11" s="407"/>
      <c r="AY11" s="407"/>
    </row>
    <row r="12" s="392" customFormat="1" ht="26.4" outlineLevel="2" spans="1:38">
      <c r="A12" s="36" t="s">
        <v>23</v>
      </c>
      <c r="B12" s="37">
        <v>500501</v>
      </c>
      <c r="C12" s="334">
        <v>50101</v>
      </c>
      <c r="D12" s="134" t="s">
        <v>36</v>
      </c>
      <c r="E12" s="398">
        <v>13</v>
      </c>
      <c r="F12" s="301" t="s">
        <v>165</v>
      </c>
      <c r="G12" s="301">
        <v>22</v>
      </c>
      <c r="H12" s="336" t="s">
        <v>28</v>
      </c>
      <c r="I12" s="404">
        <f t="shared" si="4"/>
        <v>0</v>
      </c>
      <c r="J12" s="405">
        <f t="shared" si="5"/>
        <v>0</v>
      </c>
      <c r="K12" s="405">
        <f t="shared" si="6"/>
        <v>0</v>
      </c>
      <c r="L12" s="405">
        <f t="shared" si="7"/>
        <v>0</v>
      </c>
      <c r="M12" s="405">
        <f t="shared" si="8"/>
        <v>0</v>
      </c>
      <c r="N12" s="405">
        <f t="shared" si="9"/>
        <v>0</v>
      </c>
      <c r="O12" s="406">
        <f t="shared" si="10"/>
        <v>0</v>
      </c>
      <c r="P12" s="405">
        <v>0</v>
      </c>
      <c r="Q12" s="405">
        <v>0</v>
      </c>
      <c r="R12" s="405">
        <v>0</v>
      </c>
      <c r="S12" s="405">
        <v>0</v>
      </c>
      <c r="T12" s="405">
        <v>0</v>
      </c>
      <c r="U12" s="406">
        <f t="shared" si="11"/>
        <v>0</v>
      </c>
      <c r="V12" s="405">
        <v>0</v>
      </c>
      <c r="W12" s="405">
        <v>0</v>
      </c>
      <c r="X12" s="405">
        <v>0</v>
      </c>
      <c r="Y12" s="405">
        <v>0</v>
      </c>
      <c r="Z12" s="405">
        <v>0</v>
      </c>
      <c r="AA12" s="406">
        <f t="shared" si="2"/>
        <v>0</v>
      </c>
      <c r="AB12" s="405">
        <v>0</v>
      </c>
      <c r="AC12" s="405">
        <v>0</v>
      </c>
      <c r="AD12" s="405">
        <v>0</v>
      </c>
      <c r="AE12" s="405">
        <v>0</v>
      </c>
      <c r="AF12" s="405">
        <v>0</v>
      </c>
      <c r="AG12" s="406">
        <f t="shared" si="3"/>
        <v>0</v>
      </c>
      <c r="AH12" s="405">
        <v>0</v>
      </c>
      <c r="AI12" s="405">
        <v>0</v>
      </c>
      <c r="AJ12" s="405">
        <v>0</v>
      </c>
      <c r="AK12" s="405">
        <v>0</v>
      </c>
      <c r="AL12" s="405">
        <v>0</v>
      </c>
    </row>
    <row r="13" s="392" customFormat="1" ht="26.4" outlineLevel="2" spans="1:51">
      <c r="A13" s="36" t="s">
        <v>23</v>
      </c>
      <c r="B13" s="37">
        <v>500601</v>
      </c>
      <c r="C13" s="334">
        <v>60101</v>
      </c>
      <c r="D13" s="134" t="s">
        <v>37</v>
      </c>
      <c r="E13" s="398">
        <v>13</v>
      </c>
      <c r="F13" s="301" t="s">
        <v>165</v>
      </c>
      <c r="G13" s="301" t="s">
        <v>26</v>
      </c>
      <c r="H13" s="336" t="s">
        <v>27</v>
      </c>
      <c r="I13" s="404">
        <f t="shared" si="4"/>
        <v>712</v>
      </c>
      <c r="J13" s="405">
        <f t="shared" si="5"/>
        <v>72</v>
      </c>
      <c r="K13" s="405">
        <f t="shared" si="6"/>
        <v>333</v>
      </c>
      <c r="L13" s="405">
        <f t="shared" si="7"/>
        <v>2</v>
      </c>
      <c r="M13" s="405">
        <f t="shared" si="8"/>
        <v>305</v>
      </c>
      <c r="N13" s="405">
        <f t="shared" si="9"/>
        <v>0</v>
      </c>
      <c r="O13" s="406">
        <f t="shared" si="10"/>
        <v>175</v>
      </c>
      <c r="P13" s="405">
        <v>28</v>
      </c>
      <c r="Q13" s="405">
        <v>75</v>
      </c>
      <c r="R13" s="405">
        <v>2</v>
      </c>
      <c r="S13" s="405">
        <v>70</v>
      </c>
      <c r="T13" s="405">
        <v>0</v>
      </c>
      <c r="U13" s="406">
        <f t="shared" si="11"/>
        <v>176</v>
      </c>
      <c r="V13" s="405">
        <v>40</v>
      </c>
      <c r="W13" s="405">
        <v>85</v>
      </c>
      <c r="X13" s="405">
        <v>0</v>
      </c>
      <c r="Y13" s="405">
        <v>51</v>
      </c>
      <c r="Z13" s="405">
        <v>0</v>
      </c>
      <c r="AA13" s="406">
        <f t="shared" si="2"/>
        <v>176</v>
      </c>
      <c r="AB13" s="405">
        <v>2</v>
      </c>
      <c r="AC13" s="405">
        <v>84</v>
      </c>
      <c r="AD13" s="405">
        <v>0</v>
      </c>
      <c r="AE13" s="405">
        <v>90</v>
      </c>
      <c r="AF13" s="405">
        <v>0</v>
      </c>
      <c r="AG13" s="406">
        <f t="shared" si="3"/>
        <v>185</v>
      </c>
      <c r="AH13" s="405">
        <v>2</v>
      </c>
      <c r="AI13" s="405">
        <v>89</v>
      </c>
      <c r="AJ13" s="405">
        <v>0</v>
      </c>
      <c r="AK13" s="405">
        <v>94</v>
      </c>
      <c r="AL13" s="405">
        <v>0</v>
      </c>
      <c r="AM13" s="407"/>
      <c r="AN13" s="407"/>
      <c r="AO13" s="407"/>
      <c r="AP13" s="407"/>
      <c r="AQ13" s="407"/>
      <c r="AR13" s="407"/>
      <c r="AS13" s="407"/>
      <c r="AT13" s="407"/>
      <c r="AU13" s="407"/>
      <c r="AV13" s="407"/>
      <c r="AW13" s="407"/>
      <c r="AX13" s="407"/>
      <c r="AY13" s="407"/>
    </row>
    <row r="14" s="392" customFormat="1" ht="26.4" outlineLevel="2" spans="1:38">
      <c r="A14" s="36" t="s">
        <v>23</v>
      </c>
      <c r="B14" s="37">
        <v>500601</v>
      </c>
      <c r="C14" s="334">
        <v>60101</v>
      </c>
      <c r="D14" s="134" t="s">
        <v>37</v>
      </c>
      <c r="E14" s="398">
        <v>13</v>
      </c>
      <c r="F14" s="301" t="s">
        <v>165</v>
      </c>
      <c r="G14" s="301">
        <v>22</v>
      </c>
      <c r="H14" s="336" t="s">
        <v>28</v>
      </c>
      <c r="I14" s="404">
        <f t="shared" si="4"/>
        <v>0</v>
      </c>
      <c r="J14" s="405">
        <f t="shared" si="5"/>
        <v>0</v>
      </c>
      <c r="K14" s="405">
        <f t="shared" si="6"/>
        <v>0</v>
      </c>
      <c r="L14" s="405">
        <f t="shared" si="7"/>
        <v>0</v>
      </c>
      <c r="M14" s="405">
        <f t="shared" si="8"/>
        <v>0</v>
      </c>
      <c r="N14" s="405">
        <f t="shared" si="9"/>
        <v>0</v>
      </c>
      <c r="O14" s="406">
        <f t="shared" si="10"/>
        <v>0</v>
      </c>
      <c r="P14" s="405">
        <v>0</v>
      </c>
      <c r="Q14" s="405">
        <v>0</v>
      </c>
      <c r="R14" s="405">
        <v>0</v>
      </c>
      <c r="S14" s="405">
        <v>0</v>
      </c>
      <c r="T14" s="405">
        <v>0</v>
      </c>
      <c r="U14" s="406">
        <f t="shared" si="11"/>
        <v>0</v>
      </c>
      <c r="V14" s="405">
        <v>0</v>
      </c>
      <c r="W14" s="405">
        <v>0</v>
      </c>
      <c r="X14" s="405">
        <v>0</v>
      </c>
      <c r="Y14" s="405">
        <v>0</v>
      </c>
      <c r="Z14" s="405">
        <v>0</v>
      </c>
      <c r="AA14" s="406">
        <f t="shared" si="2"/>
        <v>0</v>
      </c>
      <c r="AB14" s="405">
        <v>0</v>
      </c>
      <c r="AC14" s="405">
        <v>0</v>
      </c>
      <c r="AD14" s="405">
        <v>0</v>
      </c>
      <c r="AE14" s="405">
        <v>0</v>
      </c>
      <c r="AF14" s="405">
        <v>0</v>
      </c>
      <c r="AG14" s="406">
        <f t="shared" si="3"/>
        <v>0</v>
      </c>
      <c r="AH14" s="405">
        <v>0</v>
      </c>
      <c r="AI14" s="405">
        <v>0</v>
      </c>
      <c r="AJ14" s="405">
        <v>0</v>
      </c>
      <c r="AK14" s="405">
        <v>0</v>
      </c>
      <c r="AL14" s="405">
        <v>0</v>
      </c>
    </row>
    <row r="15" s="392" customFormat="1" ht="26.4" outlineLevel="2" spans="1:51">
      <c r="A15" s="36" t="s">
        <v>23</v>
      </c>
      <c r="B15" s="37">
        <v>500801</v>
      </c>
      <c r="C15" s="334">
        <v>80101</v>
      </c>
      <c r="D15" s="134" t="s">
        <v>41</v>
      </c>
      <c r="E15" s="398">
        <v>13</v>
      </c>
      <c r="F15" s="301" t="s">
        <v>165</v>
      </c>
      <c r="G15" s="301" t="s">
        <v>26</v>
      </c>
      <c r="H15" s="336" t="s">
        <v>27</v>
      </c>
      <c r="I15" s="404">
        <f t="shared" si="4"/>
        <v>333</v>
      </c>
      <c r="J15" s="405">
        <f t="shared" si="5"/>
        <v>25</v>
      </c>
      <c r="K15" s="405">
        <f t="shared" si="6"/>
        <v>140</v>
      </c>
      <c r="L15" s="405">
        <f t="shared" si="7"/>
        <v>1</v>
      </c>
      <c r="M15" s="405">
        <f t="shared" si="8"/>
        <v>167</v>
      </c>
      <c r="N15" s="405">
        <f t="shared" si="9"/>
        <v>0</v>
      </c>
      <c r="O15" s="406">
        <f t="shared" si="10"/>
        <v>78</v>
      </c>
      <c r="P15" s="405">
        <v>10</v>
      </c>
      <c r="Q15" s="405">
        <v>38</v>
      </c>
      <c r="R15" s="405">
        <v>0</v>
      </c>
      <c r="S15" s="405">
        <v>30</v>
      </c>
      <c r="T15" s="405">
        <v>0</v>
      </c>
      <c r="U15" s="406">
        <f t="shared" si="11"/>
        <v>74</v>
      </c>
      <c r="V15" s="405">
        <v>11</v>
      </c>
      <c r="W15" s="405">
        <v>34</v>
      </c>
      <c r="X15" s="405">
        <v>1</v>
      </c>
      <c r="Y15" s="405">
        <v>28</v>
      </c>
      <c r="Z15" s="405">
        <v>0</v>
      </c>
      <c r="AA15" s="406">
        <f t="shared" si="2"/>
        <v>102</v>
      </c>
      <c r="AB15" s="405">
        <v>2</v>
      </c>
      <c r="AC15" s="405">
        <v>34</v>
      </c>
      <c r="AD15" s="405">
        <v>0</v>
      </c>
      <c r="AE15" s="405">
        <v>66</v>
      </c>
      <c r="AF15" s="405">
        <v>0</v>
      </c>
      <c r="AG15" s="406">
        <f t="shared" si="3"/>
        <v>79</v>
      </c>
      <c r="AH15" s="405">
        <v>2</v>
      </c>
      <c r="AI15" s="405">
        <v>34</v>
      </c>
      <c r="AJ15" s="405">
        <v>0</v>
      </c>
      <c r="AK15" s="405">
        <v>43</v>
      </c>
      <c r="AL15" s="405">
        <v>0</v>
      </c>
      <c r="AM15" s="407"/>
      <c r="AN15" s="407"/>
      <c r="AO15" s="407"/>
      <c r="AP15" s="407"/>
      <c r="AQ15" s="407"/>
      <c r="AR15" s="407"/>
      <c r="AS15" s="407"/>
      <c r="AT15" s="407"/>
      <c r="AU15" s="407"/>
      <c r="AV15" s="407"/>
      <c r="AW15" s="407"/>
      <c r="AX15" s="407"/>
      <c r="AY15" s="407"/>
    </row>
    <row r="16" s="392" customFormat="1" ht="26.4" outlineLevel="2" spans="1:38">
      <c r="A16" s="36" t="s">
        <v>23</v>
      </c>
      <c r="B16" s="37">
        <v>500801</v>
      </c>
      <c r="C16" s="334">
        <v>80101</v>
      </c>
      <c r="D16" s="134" t="s">
        <v>41</v>
      </c>
      <c r="E16" s="398">
        <v>13</v>
      </c>
      <c r="F16" s="301" t="s">
        <v>165</v>
      </c>
      <c r="G16" s="301">
        <v>22</v>
      </c>
      <c r="H16" s="336" t="s">
        <v>28</v>
      </c>
      <c r="I16" s="404">
        <f t="shared" si="4"/>
        <v>0</v>
      </c>
      <c r="J16" s="405">
        <f t="shared" si="5"/>
        <v>0</v>
      </c>
      <c r="K16" s="405">
        <f t="shared" si="6"/>
        <v>0</v>
      </c>
      <c r="L16" s="405">
        <f t="shared" si="7"/>
        <v>0</v>
      </c>
      <c r="M16" s="405">
        <f t="shared" si="8"/>
        <v>0</v>
      </c>
      <c r="N16" s="405">
        <f t="shared" si="9"/>
        <v>0</v>
      </c>
      <c r="O16" s="406">
        <f t="shared" si="10"/>
        <v>0</v>
      </c>
      <c r="P16" s="405">
        <v>0</v>
      </c>
      <c r="Q16" s="405">
        <v>0</v>
      </c>
      <c r="R16" s="405">
        <v>0</v>
      </c>
      <c r="S16" s="405">
        <v>0</v>
      </c>
      <c r="T16" s="405">
        <v>0</v>
      </c>
      <c r="U16" s="406">
        <f t="shared" si="11"/>
        <v>0</v>
      </c>
      <c r="V16" s="405">
        <v>0</v>
      </c>
      <c r="W16" s="405">
        <v>0</v>
      </c>
      <c r="X16" s="405">
        <v>0</v>
      </c>
      <c r="Y16" s="405">
        <v>0</v>
      </c>
      <c r="Z16" s="405">
        <v>0</v>
      </c>
      <c r="AA16" s="406">
        <f t="shared" si="2"/>
        <v>0</v>
      </c>
      <c r="AB16" s="405">
        <v>0</v>
      </c>
      <c r="AC16" s="405">
        <v>0</v>
      </c>
      <c r="AD16" s="405">
        <v>0</v>
      </c>
      <c r="AE16" s="405">
        <v>0</v>
      </c>
      <c r="AF16" s="405">
        <v>0</v>
      </c>
      <c r="AG16" s="406">
        <f t="shared" si="3"/>
        <v>0</v>
      </c>
      <c r="AH16" s="405">
        <v>0</v>
      </c>
      <c r="AI16" s="405">
        <v>0</v>
      </c>
      <c r="AJ16" s="405">
        <v>0</v>
      </c>
      <c r="AK16" s="405">
        <v>0</v>
      </c>
      <c r="AL16" s="405">
        <v>0</v>
      </c>
    </row>
    <row r="17" s="392" customFormat="1" ht="26.4" outlineLevel="2" spans="1:51">
      <c r="A17" s="36" t="s">
        <v>23</v>
      </c>
      <c r="B17" s="37">
        <v>501001</v>
      </c>
      <c r="C17" s="334">
        <v>100101</v>
      </c>
      <c r="D17" s="134" t="s">
        <v>44</v>
      </c>
      <c r="E17" s="398">
        <v>13</v>
      </c>
      <c r="F17" s="301" t="s">
        <v>165</v>
      </c>
      <c r="G17" s="301" t="s">
        <v>26</v>
      </c>
      <c r="H17" s="336" t="s">
        <v>27</v>
      </c>
      <c r="I17" s="404">
        <f t="shared" si="4"/>
        <v>1399</v>
      </c>
      <c r="J17" s="405">
        <f t="shared" si="5"/>
        <v>412</v>
      </c>
      <c r="K17" s="405">
        <f t="shared" si="6"/>
        <v>229</v>
      </c>
      <c r="L17" s="405">
        <f t="shared" si="7"/>
        <v>1</v>
      </c>
      <c r="M17" s="405">
        <f t="shared" si="8"/>
        <v>755</v>
      </c>
      <c r="N17" s="405">
        <f t="shared" si="9"/>
        <v>2</v>
      </c>
      <c r="O17" s="406">
        <f t="shared" si="10"/>
        <v>251</v>
      </c>
      <c r="P17" s="405">
        <v>117</v>
      </c>
      <c r="Q17" s="405">
        <v>49</v>
      </c>
      <c r="R17" s="405">
        <v>1</v>
      </c>
      <c r="S17" s="405">
        <v>83</v>
      </c>
      <c r="T17" s="405">
        <v>1</v>
      </c>
      <c r="U17" s="406">
        <f t="shared" si="11"/>
        <v>298</v>
      </c>
      <c r="V17" s="405">
        <v>133</v>
      </c>
      <c r="W17" s="405">
        <v>60</v>
      </c>
      <c r="X17" s="405">
        <v>0</v>
      </c>
      <c r="Y17" s="405">
        <v>104</v>
      </c>
      <c r="Z17" s="405">
        <v>1</v>
      </c>
      <c r="AA17" s="406">
        <f t="shared" si="2"/>
        <v>541</v>
      </c>
      <c r="AB17" s="405">
        <v>81</v>
      </c>
      <c r="AC17" s="405">
        <v>60</v>
      </c>
      <c r="AD17" s="405">
        <v>0</v>
      </c>
      <c r="AE17" s="405">
        <v>400</v>
      </c>
      <c r="AF17" s="405">
        <v>0</v>
      </c>
      <c r="AG17" s="406">
        <f t="shared" si="3"/>
        <v>309</v>
      </c>
      <c r="AH17" s="405">
        <v>81</v>
      </c>
      <c r="AI17" s="405">
        <v>60</v>
      </c>
      <c r="AJ17" s="405">
        <v>0</v>
      </c>
      <c r="AK17" s="405">
        <v>168</v>
      </c>
      <c r="AL17" s="405">
        <v>0</v>
      </c>
      <c r="AM17" s="407"/>
      <c r="AN17" s="407"/>
      <c r="AO17" s="407"/>
      <c r="AP17" s="407"/>
      <c r="AQ17" s="407"/>
      <c r="AR17" s="407"/>
      <c r="AS17" s="407"/>
      <c r="AT17" s="407"/>
      <c r="AU17" s="407"/>
      <c r="AV17" s="407"/>
      <c r="AW17" s="407"/>
      <c r="AX17" s="407"/>
      <c r="AY17" s="407"/>
    </row>
    <row r="18" s="392" customFormat="1" ht="26.4" outlineLevel="2" spans="1:38">
      <c r="A18" s="36" t="s">
        <v>23</v>
      </c>
      <c r="B18" s="37">
        <v>501001</v>
      </c>
      <c r="C18" s="334">
        <v>100101</v>
      </c>
      <c r="D18" s="134" t="s">
        <v>44</v>
      </c>
      <c r="E18" s="398">
        <v>13</v>
      </c>
      <c r="F18" s="301" t="s">
        <v>165</v>
      </c>
      <c r="G18" s="301">
        <v>22</v>
      </c>
      <c r="H18" s="336" t="s">
        <v>28</v>
      </c>
      <c r="I18" s="404">
        <f t="shared" si="4"/>
        <v>0</v>
      </c>
      <c r="J18" s="405">
        <f t="shared" si="5"/>
        <v>0</v>
      </c>
      <c r="K18" s="405">
        <f t="shared" si="6"/>
        <v>0</v>
      </c>
      <c r="L18" s="405">
        <f t="shared" si="7"/>
        <v>0</v>
      </c>
      <c r="M18" s="405">
        <f t="shared" si="8"/>
        <v>0</v>
      </c>
      <c r="N18" s="405">
        <f t="shared" si="9"/>
        <v>0</v>
      </c>
      <c r="O18" s="406">
        <f t="shared" si="10"/>
        <v>0</v>
      </c>
      <c r="P18" s="405">
        <v>0</v>
      </c>
      <c r="Q18" s="405">
        <v>0</v>
      </c>
      <c r="R18" s="405">
        <v>0</v>
      </c>
      <c r="S18" s="405">
        <v>0</v>
      </c>
      <c r="T18" s="405">
        <v>0</v>
      </c>
      <c r="U18" s="406">
        <f t="shared" si="11"/>
        <v>0</v>
      </c>
      <c r="V18" s="405">
        <v>0</v>
      </c>
      <c r="W18" s="405">
        <v>0</v>
      </c>
      <c r="X18" s="405">
        <v>0</v>
      </c>
      <c r="Y18" s="405">
        <v>0</v>
      </c>
      <c r="Z18" s="405">
        <v>0</v>
      </c>
      <c r="AA18" s="406">
        <f t="shared" si="2"/>
        <v>0</v>
      </c>
      <c r="AB18" s="405">
        <v>0</v>
      </c>
      <c r="AC18" s="405">
        <v>0</v>
      </c>
      <c r="AD18" s="405">
        <v>0</v>
      </c>
      <c r="AE18" s="405">
        <v>0</v>
      </c>
      <c r="AF18" s="405">
        <v>0</v>
      </c>
      <c r="AG18" s="406">
        <f t="shared" si="3"/>
        <v>0</v>
      </c>
      <c r="AH18" s="405">
        <v>0</v>
      </c>
      <c r="AI18" s="405">
        <v>0</v>
      </c>
      <c r="AJ18" s="405">
        <v>0</v>
      </c>
      <c r="AK18" s="405">
        <v>0</v>
      </c>
      <c r="AL18" s="405">
        <v>0</v>
      </c>
    </row>
    <row r="19" s="392" customFormat="1" ht="13.2" outlineLevel="2" spans="1:51">
      <c r="A19" s="36" t="s">
        <v>23</v>
      </c>
      <c r="B19" s="37">
        <v>501501</v>
      </c>
      <c r="C19" s="334">
        <v>150101</v>
      </c>
      <c r="D19" s="134" t="s">
        <v>49</v>
      </c>
      <c r="E19" s="398">
        <v>13</v>
      </c>
      <c r="F19" s="301" t="s">
        <v>165</v>
      </c>
      <c r="G19" s="301" t="s">
        <v>26</v>
      </c>
      <c r="H19" s="336" t="s">
        <v>27</v>
      </c>
      <c r="I19" s="404">
        <f t="shared" si="4"/>
        <v>57</v>
      </c>
      <c r="J19" s="405">
        <f t="shared" si="5"/>
        <v>51</v>
      </c>
      <c r="K19" s="405">
        <f t="shared" si="6"/>
        <v>5</v>
      </c>
      <c r="L19" s="405">
        <f t="shared" si="7"/>
        <v>0</v>
      </c>
      <c r="M19" s="405">
        <f t="shared" si="8"/>
        <v>1</v>
      </c>
      <c r="N19" s="405">
        <f t="shared" si="9"/>
        <v>0</v>
      </c>
      <c r="O19" s="406">
        <f t="shared" si="10"/>
        <v>15</v>
      </c>
      <c r="P19" s="405">
        <v>12</v>
      </c>
      <c r="Q19" s="405">
        <v>3</v>
      </c>
      <c r="R19" s="405">
        <v>0</v>
      </c>
      <c r="S19" s="405">
        <v>0</v>
      </c>
      <c r="T19" s="405">
        <v>0</v>
      </c>
      <c r="U19" s="406">
        <f t="shared" si="11"/>
        <v>15</v>
      </c>
      <c r="V19" s="405">
        <v>12</v>
      </c>
      <c r="W19" s="405">
        <v>2</v>
      </c>
      <c r="X19" s="405">
        <v>0</v>
      </c>
      <c r="Y19" s="405">
        <v>1</v>
      </c>
      <c r="Z19" s="405">
        <v>0</v>
      </c>
      <c r="AA19" s="406">
        <f t="shared" si="2"/>
        <v>16</v>
      </c>
      <c r="AB19" s="405">
        <v>16</v>
      </c>
      <c r="AC19" s="405">
        <v>0</v>
      </c>
      <c r="AD19" s="405">
        <v>0</v>
      </c>
      <c r="AE19" s="405">
        <v>0</v>
      </c>
      <c r="AF19" s="405">
        <v>0</v>
      </c>
      <c r="AG19" s="406">
        <f t="shared" si="3"/>
        <v>11</v>
      </c>
      <c r="AH19" s="405">
        <v>11</v>
      </c>
      <c r="AI19" s="405">
        <v>0</v>
      </c>
      <c r="AJ19" s="405">
        <v>0</v>
      </c>
      <c r="AK19" s="405">
        <v>0</v>
      </c>
      <c r="AL19" s="405">
        <v>0</v>
      </c>
      <c r="AM19" s="407"/>
      <c r="AN19" s="407"/>
      <c r="AO19" s="407"/>
      <c r="AP19" s="407"/>
      <c r="AQ19" s="407"/>
      <c r="AR19" s="407"/>
      <c r="AS19" s="407"/>
      <c r="AT19" s="407"/>
      <c r="AU19" s="407"/>
      <c r="AV19" s="407"/>
      <c r="AW19" s="407"/>
      <c r="AX19" s="407"/>
      <c r="AY19" s="407"/>
    </row>
    <row r="20" s="392" customFormat="1" ht="26.4" outlineLevel="2" spans="1:38">
      <c r="A20" s="36" t="s">
        <v>23</v>
      </c>
      <c r="B20" s="37">
        <v>501501</v>
      </c>
      <c r="C20" s="334">
        <v>150101</v>
      </c>
      <c r="D20" s="134" t="s">
        <v>49</v>
      </c>
      <c r="E20" s="398">
        <v>13</v>
      </c>
      <c r="F20" s="301" t="s">
        <v>165</v>
      </c>
      <c r="G20" s="301">
        <v>22</v>
      </c>
      <c r="H20" s="336" t="s">
        <v>28</v>
      </c>
      <c r="I20" s="404">
        <f t="shared" si="4"/>
        <v>0</v>
      </c>
      <c r="J20" s="405">
        <f t="shared" si="5"/>
        <v>0</v>
      </c>
      <c r="K20" s="405">
        <f t="shared" si="6"/>
        <v>0</v>
      </c>
      <c r="L20" s="405">
        <f t="shared" si="7"/>
        <v>0</v>
      </c>
      <c r="M20" s="405">
        <f t="shared" si="8"/>
        <v>0</v>
      </c>
      <c r="N20" s="405">
        <f t="shared" si="9"/>
        <v>0</v>
      </c>
      <c r="O20" s="406">
        <f t="shared" si="10"/>
        <v>0</v>
      </c>
      <c r="P20" s="405">
        <v>0</v>
      </c>
      <c r="Q20" s="405">
        <v>0</v>
      </c>
      <c r="R20" s="405">
        <v>0</v>
      </c>
      <c r="S20" s="405">
        <v>0</v>
      </c>
      <c r="T20" s="405">
        <v>0</v>
      </c>
      <c r="U20" s="406">
        <f t="shared" si="11"/>
        <v>0</v>
      </c>
      <c r="V20" s="405">
        <v>0</v>
      </c>
      <c r="W20" s="405">
        <v>0</v>
      </c>
      <c r="X20" s="405">
        <v>0</v>
      </c>
      <c r="Y20" s="405">
        <v>0</v>
      </c>
      <c r="Z20" s="405">
        <v>0</v>
      </c>
      <c r="AA20" s="406">
        <f t="shared" si="2"/>
        <v>0</v>
      </c>
      <c r="AB20" s="405">
        <v>0</v>
      </c>
      <c r="AC20" s="405">
        <v>0</v>
      </c>
      <c r="AD20" s="405">
        <v>0</v>
      </c>
      <c r="AE20" s="405">
        <v>0</v>
      </c>
      <c r="AF20" s="405">
        <v>0</v>
      </c>
      <c r="AG20" s="406">
        <f t="shared" si="3"/>
        <v>0</v>
      </c>
      <c r="AH20" s="405">
        <v>0</v>
      </c>
      <c r="AI20" s="405">
        <v>0</v>
      </c>
      <c r="AJ20" s="405">
        <v>0</v>
      </c>
      <c r="AK20" s="405">
        <v>0</v>
      </c>
      <c r="AL20" s="405">
        <v>0</v>
      </c>
    </row>
    <row r="21" s="392" customFormat="1" ht="13.2" outlineLevel="2" spans="1:51">
      <c r="A21" s="36" t="s">
        <v>23</v>
      </c>
      <c r="B21" s="37">
        <v>501701</v>
      </c>
      <c r="C21" s="334">
        <v>170101</v>
      </c>
      <c r="D21" s="134" t="s">
        <v>53</v>
      </c>
      <c r="E21" s="398">
        <v>13</v>
      </c>
      <c r="F21" s="301" t="s">
        <v>165</v>
      </c>
      <c r="G21" s="301" t="s">
        <v>26</v>
      </c>
      <c r="H21" s="336" t="s">
        <v>27</v>
      </c>
      <c r="I21" s="404">
        <f t="shared" si="4"/>
        <v>825</v>
      </c>
      <c r="J21" s="405">
        <f t="shared" si="5"/>
        <v>75</v>
      </c>
      <c r="K21" s="405">
        <f t="shared" si="6"/>
        <v>662</v>
      </c>
      <c r="L21" s="405">
        <f t="shared" si="7"/>
        <v>0</v>
      </c>
      <c r="M21" s="405">
        <f t="shared" si="8"/>
        <v>88</v>
      </c>
      <c r="N21" s="405">
        <f t="shared" si="9"/>
        <v>0</v>
      </c>
      <c r="O21" s="406">
        <f t="shared" si="10"/>
        <v>179</v>
      </c>
      <c r="P21" s="405">
        <v>26</v>
      </c>
      <c r="Q21" s="405">
        <v>130</v>
      </c>
      <c r="R21" s="405">
        <v>0</v>
      </c>
      <c r="S21" s="405">
        <v>23</v>
      </c>
      <c r="T21" s="405">
        <v>0</v>
      </c>
      <c r="U21" s="406">
        <f t="shared" si="11"/>
        <v>241</v>
      </c>
      <c r="V21" s="405">
        <v>47</v>
      </c>
      <c r="W21" s="405">
        <v>153</v>
      </c>
      <c r="X21" s="405">
        <v>0</v>
      </c>
      <c r="Y21" s="405">
        <v>41</v>
      </c>
      <c r="Z21" s="405">
        <v>0</v>
      </c>
      <c r="AA21" s="406">
        <f t="shared" si="2"/>
        <v>216</v>
      </c>
      <c r="AB21" s="405">
        <v>1</v>
      </c>
      <c r="AC21" s="405">
        <v>203</v>
      </c>
      <c r="AD21" s="405">
        <v>0</v>
      </c>
      <c r="AE21" s="405">
        <v>12</v>
      </c>
      <c r="AF21" s="405">
        <v>0</v>
      </c>
      <c r="AG21" s="406">
        <f t="shared" si="3"/>
        <v>189</v>
      </c>
      <c r="AH21" s="405">
        <v>1</v>
      </c>
      <c r="AI21" s="405">
        <v>176</v>
      </c>
      <c r="AJ21" s="405">
        <v>0</v>
      </c>
      <c r="AK21" s="405">
        <v>12</v>
      </c>
      <c r="AL21" s="405">
        <v>0</v>
      </c>
      <c r="AM21" s="407"/>
      <c r="AN21" s="407"/>
      <c r="AO21" s="407"/>
      <c r="AP21" s="407"/>
      <c r="AQ21" s="407"/>
      <c r="AR21" s="407"/>
      <c r="AS21" s="407"/>
      <c r="AT21" s="407"/>
      <c r="AU21" s="407"/>
      <c r="AV21" s="407"/>
      <c r="AW21" s="407"/>
      <c r="AX21" s="407"/>
      <c r="AY21" s="407"/>
    </row>
    <row r="22" s="392" customFormat="1" ht="26.4" outlineLevel="2" spans="1:38">
      <c r="A22" s="36" t="s">
        <v>23</v>
      </c>
      <c r="B22" s="37">
        <v>501701</v>
      </c>
      <c r="C22" s="334">
        <v>170101</v>
      </c>
      <c r="D22" s="134" t="s">
        <v>53</v>
      </c>
      <c r="E22" s="398">
        <v>13</v>
      </c>
      <c r="F22" s="301" t="s">
        <v>165</v>
      </c>
      <c r="G22" s="301">
        <v>22</v>
      </c>
      <c r="H22" s="336" t="s">
        <v>28</v>
      </c>
      <c r="I22" s="404">
        <f t="shared" si="4"/>
        <v>756</v>
      </c>
      <c r="J22" s="405">
        <f t="shared" si="5"/>
        <v>61</v>
      </c>
      <c r="K22" s="405">
        <f t="shared" si="6"/>
        <v>609</v>
      </c>
      <c r="L22" s="405">
        <f t="shared" si="7"/>
        <v>0</v>
      </c>
      <c r="M22" s="405">
        <f t="shared" si="8"/>
        <v>86</v>
      </c>
      <c r="N22" s="405">
        <f t="shared" si="9"/>
        <v>0</v>
      </c>
      <c r="O22" s="406">
        <f t="shared" si="10"/>
        <v>164</v>
      </c>
      <c r="P22" s="405">
        <v>26</v>
      </c>
      <c r="Q22" s="405">
        <v>115</v>
      </c>
      <c r="R22" s="405">
        <v>0</v>
      </c>
      <c r="S22" s="405">
        <v>23</v>
      </c>
      <c r="T22" s="405">
        <v>0</v>
      </c>
      <c r="U22" s="406">
        <f t="shared" si="11"/>
        <v>227</v>
      </c>
      <c r="V22" s="405">
        <v>33</v>
      </c>
      <c r="W22" s="405">
        <v>153</v>
      </c>
      <c r="X22" s="405">
        <v>0</v>
      </c>
      <c r="Y22" s="405">
        <v>41</v>
      </c>
      <c r="Z22" s="405">
        <v>0</v>
      </c>
      <c r="AA22" s="406">
        <f t="shared" si="2"/>
        <v>184</v>
      </c>
      <c r="AB22" s="405">
        <v>1</v>
      </c>
      <c r="AC22" s="405">
        <v>172</v>
      </c>
      <c r="AD22" s="405">
        <v>0</v>
      </c>
      <c r="AE22" s="405">
        <v>11</v>
      </c>
      <c r="AF22" s="405">
        <v>0</v>
      </c>
      <c r="AG22" s="406">
        <f t="shared" si="3"/>
        <v>181</v>
      </c>
      <c r="AH22" s="405">
        <v>1</v>
      </c>
      <c r="AI22" s="405">
        <v>169</v>
      </c>
      <c r="AJ22" s="405">
        <v>0</v>
      </c>
      <c r="AK22" s="405">
        <v>11</v>
      </c>
      <c r="AL22" s="405">
        <v>0</v>
      </c>
    </row>
    <row r="23" s="392" customFormat="1" ht="13.2" outlineLevel="2" spans="1:51">
      <c r="A23" s="36" t="s">
        <v>30</v>
      </c>
      <c r="B23" s="37">
        <v>501711</v>
      </c>
      <c r="C23" s="334">
        <v>171401</v>
      </c>
      <c r="D23" s="134" t="s">
        <v>55</v>
      </c>
      <c r="E23" s="398">
        <v>13</v>
      </c>
      <c r="F23" s="301" t="s">
        <v>165</v>
      </c>
      <c r="G23" s="301" t="s">
        <v>26</v>
      </c>
      <c r="H23" s="336" t="s">
        <v>27</v>
      </c>
      <c r="I23" s="404">
        <f t="shared" si="4"/>
        <v>500</v>
      </c>
      <c r="J23" s="405">
        <f t="shared" si="5"/>
        <v>34</v>
      </c>
      <c r="K23" s="405">
        <f t="shared" si="6"/>
        <v>402</v>
      </c>
      <c r="L23" s="405">
        <f t="shared" si="7"/>
        <v>3</v>
      </c>
      <c r="M23" s="405">
        <f t="shared" si="8"/>
        <v>61</v>
      </c>
      <c r="N23" s="405">
        <f t="shared" si="9"/>
        <v>0</v>
      </c>
      <c r="O23" s="406">
        <f t="shared" si="10"/>
        <v>125</v>
      </c>
      <c r="P23" s="405">
        <v>7</v>
      </c>
      <c r="Q23" s="405">
        <v>100</v>
      </c>
      <c r="R23" s="405">
        <v>0</v>
      </c>
      <c r="S23" s="405">
        <v>18</v>
      </c>
      <c r="T23" s="405">
        <v>0</v>
      </c>
      <c r="U23" s="406">
        <f t="shared" si="11"/>
        <v>125</v>
      </c>
      <c r="V23" s="405">
        <v>7</v>
      </c>
      <c r="W23" s="405">
        <v>106</v>
      </c>
      <c r="X23" s="405">
        <v>1</v>
      </c>
      <c r="Y23" s="405">
        <v>11</v>
      </c>
      <c r="Z23" s="405">
        <v>0</v>
      </c>
      <c r="AA23" s="406">
        <f t="shared" si="2"/>
        <v>125</v>
      </c>
      <c r="AB23" s="405">
        <v>10</v>
      </c>
      <c r="AC23" s="405">
        <v>97</v>
      </c>
      <c r="AD23" s="405">
        <v>1</v>
      </c>
      <c r="AE23" s="405">
        <v>17</v>
      </c>
      <c r="AF23" s="405">
        <v>0</v>
      </c>
      <c r="AG23" s="406">
        <f t="shared" si="3"/>
        <v>125</v>
      </c>
      <c r="AH23" s="405">
        <v>10</v>
      </c>
      <c r="AI23" s="405">
        <v>99</v>
      </c>
      <c r="AJ23" s="405">
        <v>1</v>
      </c>
      <c r="AK23" s="405">
        <v>15</v>
      </c>
      <c r="AL23" s="405">
        <v>0</v>
      </c>
      <c r="AM23" s="407"/>
      <c r="AN23" s="407"/>
      <c r="AO23" s="407"/>
      <c r="AP23" s="407"/>
      <c r="AQ23" s="407"/>
      <c r="AR23" s="407"/>
      <c r="AS23" s="407"/>
      <c r="AT23" s="407"/>
      <c r="AU23" s="407"/>
      <c r="AV23" s="407"/>
      <c r="AW23" s="407"/>
      <c r="AX23" s="407"/>
      <c r="AY23" s="407"/>
    </row>
    <row r="24" s="392" customFormat="1" ht="26.4" outlineLevel="2" spans="1:38">
      <c r="A24" s="36" t="s">
        <v>30</v>
      </c>
      <c r="B24" s="37">
        <v>501711</v>
      </c>
      <c r="C24" s="334">
        <v>171401</v>
      </c>
      <c r="D24" s="134" t="s">
        <v>55</v>
      </c>
      <c r="E24" s="398">
        <v>13</v>
      </c>
      <c r="F24" s="301" t="s">
        <v>165</v>
      </c>
      <c r="G24" s="301">
        <v>22</v>
      </c>
      <c r="H24" s="336" t="s">
        <v>28</v>
      </c>
      <c r="I24" s="404">
        <f t="shared" si="4"/>
        <v>0</v>
      </c>
      <c r="J24" s="405">
        <f t="shared" si="5"/>
        <v>0</v>
      </c>
      <c r="K24" s="405">
        <f t="shared" si="6"/>
        <v>0</v>
      </c>
      <c r="L24" s="405">
        <f t="shared" si="7"/>
        <v>0</v>
      </c>
      <c r="M24" s="405">
        <f t="shared" si="8"/>
        <v>0</v>
      </c>
      <c r="N24" s="405">
        <f t="shared" si="9"/>
        <v>0</v>
      </c>
      <c r="O24" s="406">
        <f t="shared" si="10"/>
        <v>0</v>
      </c>
      <c r="P24" s="405">
        <v>0</v>
      </c>
      <c r="Q24" s="405">
        <v>0</v>
      </c>
      <c r="R24" s="405">
        <v>0</v>
      </c>
      <c r="S24" s="405">
        <v>0</v>
      </c>
      <c r="T24" s="405">
        <v>0</v>
      </c>
      <c r="U24" s="406">
        <f t="shared" si="11"/>
        <v>0</v>
      </c>
      <c r="V24" s="405">
        <v>0</v>
      </c>
      <c r="W24" s="405">
        <v>0</v>
      </c>
      <c r="X24" s="405">
        <v>0</v>
      </c>
      <c r="Y24" s="405">
        <v>0</v>
      </c>
      <c r="Z24" s="405">
        <v>0</v>
      </c>
      <c r="AA24" s="406">
        <f t="shared" si="2"/>
        <v>0</v>
      </c>
      <c r="AB24" s="405">
        <v>0</v>
      </c>
      <c r="AC24" s="405">
        <v>0</v>
      </c>
      <c r="AD24" s="405">
        <v>0</v>
      </c>
      <c r="AE24" s="405">
        <v>0</v>
      </c>
      <c r="AF24" s="405">
        <v>0</v>
      </c>
      <c r="AG24" s="406">
        <f t="shared" si="3"/>
        <v>0</v>
      </c>
      <c r="AH24" s="405">
        <v>0</v>
      </c>
      <c r="AI24" s="405">
        <v>0</v>
      </c>
      <c r="AJ24" s="405">
        <v>0</v>
      </c>
      <c r="AK24" s="405">
        <v>0</v>
      </c>
      <c r="AL24" s="405">
        <v>0</v>
      </c>
    </row>
    <row r="25" s="392" customFormat="1" ht="13.2" outlineLevel="2" spans="1:51">
      <c r="A25" s="36" t="s">
        <v>23</v>
      </c>
      <c r="B25" s="37">
        <v>501914</v>
      </c>
      <c r="C25" s="334">
        <v>191401</v>
      </c>
      <c r="D25" s="134" t="s">
        <v>59</v>
      </c>
      <c r="E25" s="398">
        <v>13</v>
      </c>
      <c r="F25" s="301" t="s">
        <v>165</v>
      </c>
      <c r="G25" s="301" t="s">
        <v>26</v>
      </c>
      <c r="H25" s="336" t="s">
        <v>27</v>
      </c>
      <c r="I25" s="404">
        <f t="shared" si="4"/>
        <v>216</v>
      </c>
      <c r="J25" s="405">
        <f t="shared" si="5"/>
        <v>0</v>
      </c>
      <c r="K25" s="405">
        <f t="shared" si="6"/>
        <v>102</v>
      </c>
      <c r="L25" s="405">
        <f t="shared" si="7"/>
        <v>0</v>
      </c>
      <c r="M25" s="405">
        <f t="shared" si="8"/>
        <v>114</v>
      </c>
      <c r="N25" s="405">
        <f t="shared" si="9"/>
        <v>0</v>
      </c>
      <c r="O25" s="406">
        <f t="shared" si="10"/>
        <v>60</v>
      </c>
      <c r="P25" s="405">
        <v>0</v>
      </c>
      <c r="Q25" s="405">
        <v>22</v>
      </c>
      <c r="R25" s="405">
        <v>0</v>
      </c>
      <c r="S25" s="405">
        <v>38</v>
      </c>
      <c r="T25" s="405">
        <v>0</v>
      </c>
      <c r="U25" s="406">
        <f t="shared" si="11"/>
        <v>65</v>
      </c>
      <c r="V25" s="405">
        <v>0</v>
      </c>
      <c r="W25" s="405">
        <v>32</v>
      </c>
      <c r="X25" s="405">
        <v>0</v>
      </c>
      <c r="Y25" s="405">
        <v>33</v>
      </c>
      <c r="Z25" s="405">
        <v>0</v>
      </c>
      <c r="AA25" s="406">
        <f t="shared" si="2"/>
        <v>49</v>
      </c>
      <c r="AB25" s="405">
        <v>0</v>
      </c>
      <c r="AC25" s="405">
        <v>26</v>
      </c>
      <c r="AD25" s="405">
        <v>0</v>
      </c>
      <c r="AE25" s="405">
        <v>23</v>
      </c>
      <c r="AF25" s="405">
        <v>0</v>
      </c>
      <c r="AG25" s="406">
        <f t="shared" si="3"/>
        <v>42</v>
      </c>
      <c r="AH25" s="405">
        <v>0</v>
      </c>
      <c r="AI25" s="405">
        <v>22</v>
      </c>
      <c r="AJ25" s="405">
        <v>0</v>
      </c>
      <c r="AK25" s="405">
        <v>20</v>
      </c>
      <c r="AL25" s="405">
        <v>0</v>
      </c>
      <c r="AM25" s="407"/>
      <c r="AN25" s="407"/>
      <c r="AO25" s="407"/>
      <c r="AP25" s="407"/>
      <c r="AQ25" s="407"/>
      <c r="AR25" s="407"/>
      <c r="AS25" s="407"/>
      <c r="AT25" s="407"/>
      <c r="AU25" s="407"/>
      <c r="AV25" s="407"/>
      <c r="AW25" s="407"/>
      <c r="AX25" s="407"/>
      <c r="AY25" s="407"/>
    </row>
    <row r="26" s="392" customFormat="1" ht="26.4" outlineLevel="2" spans="1:38">
      <c r="A26" s="36" t="s">
        <v>23</v>
      </c>
      <c r="B26" s="37">
        <v>501914</v>
      </c>
      <c r="C26" s="334">
        <v>191401</v>
      </c>
      <c r="D26" s="134" t="s">
        <v>59</v>
      </c>
      <c r="E26" s="398">
        <v>13</v>
      </c>
      <c r="F26" s="301" t="s">
        <v>165</v>
      </c>
      <c r="G26" s="301">
        <v>22</v>
      </c>
      <c r="H26" s="336" t="s">
        <v>28</v>
      </c>
      <c r="I26" s="404">
        <f t="shared" si="4"/>
        <v>0</v>
      </c>
      <c r="J26" s="405">
        <f t="shared" si="5"/>
        <v>0</v>
      </c>
      <c r="K26" s="405">
        <f t="shared" si="6"/>
        <v>0</v>
      </c>
      <c r="L26" s="405">
        <f t="shared" si="7"/>
        <v>0</v>
      </c>
      <c r="M26" s="405">
        <f t="shared" si="8"/>
        <v>0</v>
      </c>
      <c r="N26" s="405">
        <f t="shared" si="9"/>
        <v>0</v>
      </c>
      <c r="O26" s="406">
        <f t="shared" si="10"/>
        <v>0</v>
      </c>
      <c r="P26" s="405">
        <v>0</v>
      </c>
      <c r="Q26" s="405">
        <v>0</v>
      </c>
      <c r="R26" s="405">
        <v>0</v>
      </c>
      <c r="S26" s="405">
        <v>0</v>
      </c>
      <c r="T26" s="405">
        <v>0</v>
      </c>
      <c r="U26" s="406">
        <f t="shared" si="11"/>
        <v>0</v>
      </c>
      <c r="V26" s="405">
        <v>0</v>
      </c>
      <c r="W26" s="405">
        <v>0</v>
      </c>
      <c r="X26" s="405">
        <v>0</v>
      </c>
      <c r="Y26" s="405">
        <v>0</v>
      </c>
      <c r="Z26" s="405">
        <v>0</v>
      </c>
      <c r="AA26" s="406">
        <f t="shared" si="2"/>
        <v>0</v>
      </c>
      <c r="AB26" s="405">
        <v>0</v>
      </c>
      <c r="AC26" s="405">
        <v>0</v>
      </c>
      <c r="AD26" s="405">
        <v>0</v>
      </c>
      <c r="AE26" s="405">
        <v>0</v>
      </c>
      <c r="AF26" s="405">
        <v>0</v>
      </c>
      <c r="AG26" s="406">
        <f t="shared" si="3"/>
        <v>0</v>
      </c>
      <c r="AH26" s="405">
        <v>0</v>
      </c>
      <c r="AI26" s="405">
        <v>0</v>
      </c>
      <c r="AJ26" s="405">
        <v>0</v>
      </c>
      <c r="AK26" s="405">
        <v>0</v>
      </c>
      <c r="AL26" s="405">
        <v>0</v>
      </c>
    </row>
    <row r="27" s="392" customFormat="1" ht="26.4" outlineLevel="2" spans="1:51">
      <c r="A27" s="36" t="s">
        <v>23</v>
      </c>
      <c r="B27" s="37">
        <v>502003</v>
      </c>
      <c r="C27" s="334">
        <v>200301</v>
      </c>
      <c r="D27" s="134" t="s">
        <v>60</v>
      </c>
      <c r="E27" s="398">
        <v>13</v>
      </c>
      <c r="F27" s="301" t="s">
        <v>165</v>
      </c>
      <c r="G27" s="301" t="s">
        <v>26</v>
      </c>
      <c r="H27" s="336" t="s">
        <v>27</v>
      </c>
      <c r="I27" s="404">
        <f t="shared" si="4"/>
        <v>1168</v>
      </c>
      <c r="J27" s="405">
        <f t="shared" si="5"/>
        <v>93</v>
      </c>
      <c r="K27" s="405">
        <f t="shared" si="6"/>
        <v>742</v>
      </c>
      <c r="L27" s="405">
        <f t="shared" si="7"/>
        <v>13</v>
      </c>
      <c r="M27" s="405">
        <f t="shared" si="8"/>
        <v>307</v>
      </c>
      <c r="N27" s="405">
        <f t="shared" si="9"/>
        <v>13</v>
      </c>
      <c r="O27" s="406">
        <f t="shared" si="10"/>
        <v>293</v>
      </c>
      <c r="P27" s="405">
        <v>26</v>
      </c>
      <c r="Q27" s="405">
        <v>187</v>
      </c>
      <c r="R27" s="405">
        <v>2</v>
      </c>
      <c r="S27" s="405">
        <v>76</v>
      </c>
      <c r="T27" s="405">
        <v>2</v>
      </c>
      <c r="U27" s="406">
        <f t="shared" si="11"/>
        <v>234</v>
      </c>
      <c r="V27" s="405">
        <v>35</v>
      </c>
      <c r="W27" s="405">
        <v>128</v>
      </c>
      <c r="X27" s="405">
        <v>1</v>
      </c>
      <c r="Y27" s="405">
        <v>69</v>
      </c>
      <c r="Z27" s="405">
        <v>1</v>
      </c>
      <c r="AA27" s="406">
        <f t="shared" si="2"/>
        <v>320</v>
      </c>
      <c r="AB27" s="405">
        <v>16</v>
      </c>
      <c r="AC27" s="405">
        <v>213</v>
      </c>
      <c r="AD27" s="405">
        <v>5</v>
      </c>
      <c r="AE27" s="405">
        <v>81</v>
      </c>
      <c r="AF27" s="405">
        <v>5</v>
      </c>
      <c r="AG27" s="406">
        <f t="shared" si="3"/>
        <v>321</v>
      </c>
      <c r="AH27" s="405">
        <v>16</v>
      </c>
      <c r="AI27" s="405">
        <v>214</v>
      </c>
      <c r="AJ27" s="405">
        <v>5</v>
      </c>
      <c r="AK27" s="405">
        <v>81</v>
      </c>
      <c r="AL27" s="405">
        <v>5</v>
      </c>
      <c r="AM27" s="407"/>
      <c r="AN27" s="407"/>
      <c r="AO27" s="407"/>
      <c r="AP27" s="407"/>
      <c r="AQ27" s="407"/>
      <c r="AR27" s="407"/>
      <c r="AS27" s="407"/>
      <c r="AT27" s="407"/>
      <c r="AU27" s="407"/>
      <c r="AV27" s="407"/>
      <c r="AW27" s="407"/>
      <c r="AX27" s="407"/>
      <c r="AY27" s="407"/>
    </row>
    <row r="28" s="392" customFormat="1" ht="26.4" outlineLevel="2" spans="1:38">
      <c r="A28" s="36" t="s">
        <v>23</v>
      </c>
      <c r="B28" s="37">
        <v>502003</v>
      </c>
      <c r="C28" s="334">
        <v>200301</v>
      </c>
      <c r="D28" s="134" t="s">
        <v>60</v>
      </c>
      <c r="E28" s="398">
        <v>13</v>
      </c>
      <c r="F28" s="301" t="s">
        <v>165</v>
      </c>
      <c r="G28" s="301">
        <v>22</v>
      </c>
      <c r="H28" s="336" t="s">
        <v>28</v>
      </c>
      <c r="I28" s="404">
        <f t="shared" si="4"/>
        <v>0</v>
      </c>
      <c r="J28" s="405">
        <f t="shared" si="5"/>
        <v>0</v>
      </c>
      <c r="K28" s="405">
        <f t="shared" si="6"/>
        <v>0</v>
      </c>
      <c r="L28" s="405">
        <f t="shared" si="7"/>
        <v>0</v>
      </c>
      <c r="M28" s="405">
        <f t="shared" si="8"/>
        <v>0</v>
      </c>
      <c r="N28" s="405">
        <f t="shared" si="9"/>
        <v>0</v>
      </c>
      <c r="O28" s="406">
        <f t="shared" si="10"/>
        <v>0</v>
      </c>
      <c r="P28" s="405">
        <v>0</v>
      </c>
      <c r="Q28" s="405">
        <v>0</v>
      </c>
      <c r="R28" s="405">
        <v>0</v>
      </c>
      <c r="S28" s="405">
        <v>0</v>
      </c>
      <c r="T28" s="405">
        <v>0</v>
      </c>
      <c r="U28" s="406">
        <f t="shared" si="11"/>
        <v>0</v>
      </c>
      <c r="V28" s="405">
        <v>0</v>
      </c>
      <c r="W28" s="405">
        <v>0</v>
      </c>
      <c r="X28" s="405">
        <v>0</v>
      </c>
      <c r="Y28" s="405">
        <v>0</v>
      </c>
      <c r="Z28" s="405">
        <v>0</v>
      </c>
      <c r="AA28" s="406">
        <f t="shared" si="2"/>
        <v>0</v>
      </c>
      <c r="AB28" s="405">
        <v>0</v>
      </c>
      <c r="AC28" s="405">
        <v>0</v>
      </c>
      <c r="AD28" s="405">
        <v>0</v>
      </c>
      <c r="AE28" s="405">
        <v>0</v>
      </c>
      <c r="AF28" s="405">
        <v>0</v>
      </c>
      <c r="AG28" s="406">
        <f t="shared" si="3"/>
        <v>0</v>
      </c>
      <c r="AH28" s="405">
        <v>0</v>
      </c>
      <c r="AI28" s="405">
        <v>0</v>
      </c>
      <c r="AJ28" s="405">
        <v>0</v>
      </c>
      <c r="AK28" s="405">
        <v>0</v>
      </c>
      <c r="AL28" s="405">
        <v>0</v>
      </c>
    </row>
    <row r="29" s="392" customFormat="1" ht="26.4" outlineLevel="2" spans="1:51">
      <c r="A29" s="36" t="s">
        <v>23</v>
      </c>
      <c r="B29" s="37">
        <v>502101</v>
      </c>
      <c r="C29" s="334">
        <v>210101</v>
      </c>
      <c r="D29" s="134" t="s">
        <v>62</v>
      </c>
      <c r="E29" s="398">
        <v>13</v>
      </c>
      <c r="F29" s="301" t="s">
        <v>165</v>
      </c>
      <c r="G29" s="301" t="s">
        <v>26</v>
      </c>
      <c r="H29" s="336" t="s">
        <v>27</v>
      </c>
      <c r="I29" s="404">
        <f t="shared" si="4"/>
        <v>102</v>
      </c>
      <c r="J29" s="405">
        <f t="shared" si="5"/>
        <v>19</v>
      </c>
      <c r="K29" s="405">
        <f t="shared" si="6"/>
        <v>78</v>
      </c>
      <c r="L29" s="405">
        <f t="shared" si="7"/>
        <v>0</v>
      </c>
      <c r="M29" s="405">
        <f t="shared" si="8"/>
        <v>5</v>
      </c>
      <c r="N29" s="405">
        <f t="shared" si="9"/>
        <v>0</v>
      </c>
      <c r="O29" s="406">
        <f t="shared" si="10"/>
        <v>16</v>
      </c>
      <c r="P29" s="405">
        <v>5</v>
      </c>
      <c r="Q29" s="405">
        <v>9</v>
      </c>
      <c r="R29" s="405">
        <v>0</v>
      </c>
      <c r="S29" s="405">
        <v>2</v>
      </c>
      <c r="T29" s="405">
        <v>0</v>
      </c>
      <c r="U29" s="406">
        <f t="shared" si="11"/>
        <v>33</v>
      </c>
      <c r="V29" s="405">
        <v>6</v>
      </c>
      <c r="W29" s="405">
        <v>24</v>
      </c>
      <c r="X29" s="405">
        <v>0</v>
      </c>
      <c r="Y29" s="405">
        <v>3</v>
      </c>
      <c r="Z29" s="405">
        <v>0</v>
      </c>
      <c r="AA29" s="406">
        <f t="shared" si="2"/>
        <v>37</v>
      </c>
      <c r="AB29" s="405">
        <v>4</v>
      </c>
      <c r="AC29" s="405">
        <v>33</v>
      </c>
      <c r="AD29" s="405">
        <v>0</v>
      </c>
      <c r="AE29" s="405">
        <v>0</v>
      </c>
      <c r="AF29" s="405">
        <v>0</v>
      </c>
      <c r="AG29" s="406">
        <f t="shared" si="3"/>
        <v>16</v>
      </c>
      <c r="AH29" s="405">
        <v>4</v>
      </c>
      <c r="AI29" s="405">
        <v>12</v>
      </c>
      <c r="AJ29" s="405">
        <v>0</v>
      </c>
      <c r="AK29" s="405">
        <v>0</v>
      </c>
      <c r="AL29" s="405">
        <v>0</v>
      </c>
      <c r="AM29" s="407"/>
      <c r="AN29" s="407"/>
      <c r="AO29" s="407"/>
      <c r="AP29" s="407"/>
      <c r="AQ29" s="407"/>
      <c r="AR29" s="407"/>
      <c r="AS29" s="407"/>
      <c r="AT29" s="407"/>
      <c r="AU29" s="407"/>
      <c r="AV29" s="407"/>
      <c r="AW29" s="407"/>
      <c r="AX29" s="407"/>
      <c r="AY29" s="407"/>
    </row>
    <row r="30" s="392" customFormat="1" ht="26.4" outlineLevel="2" spans="1:38">
      <c r="A30" s="36" t="s">
        <v>23</v>
      </c>
      <c r="B30" s="37">
        <v>502101</v>
      </c>
      <c r="C30" s="334">
        <v>210101</v>
      </c>
      <c r="D30" s="134" t="s">
        <v>62</v>
      </c>
      <c r="E30" s="398">
        <v>13</v>
      </c>
      <c r="F30" s="301" t="s">
        <v>165</v>
      </c>
      <c r="G30" s="301">
        <v>22</v>
      </c>
      <c r="H30" s="336" t="s">
        <v>28</v>
      </c>
      <c r="I30" s="404">
        <f t="shared" si="4"/>
        <v>0</v>
      </c>
      <c r="J30" s="405">
        <f t="shared" si="5"/>
        <v>0</v>
      </c>
      <c r="K30" s="405">
        <f t="shared" si="6"/>
        <v>0</v>
      </c>
      <c r="L30" s="405">
        <f t="shared" si="7"/>
        <v>0</v>
      </c>
      <c r="M30" s="405">
        <f t="shared" si="8"/>
        <v>0</v>
      </c>
      <c r="N30" s="405">
        <f t="shared" si="9"/>
        <v>0</v>
      </c>
      <c r="O30" s="406">
        <f t="shared" si="10"/>
        <v>0</v>
      </c>
      <c r="P30" s="405">
        <v>0</v>
      </c>
      <c r="Q30" s="405">
        <v>0</v>
      </c>
      <c r="R30" s="405">
        <v>0</v>
      </c>
      <c r="S30" s="405">
        <v>0</v>
      </c>
      <c r="T30" s="405">
        <v>0</v>
      </c>
      <c r="U30" s="406">
        <f t="shared" si="11"/>
        <v>0</v>
      </c>
      <c r="V30" s="405">
        <v>0</v>
      </c>
      <c r="W30" s="405">
        <v>0</v>
      </c>
      <c r="X30" s="405">
        <v>0</v>
      </c>
      <c r="Y30" s="405">
        <v>0</v>
      </c>
      <c r="Z30" s="405">
        <v>0</v>
      </c>
      <c r="AA30" s="406">
        <f t="shared" si="2"/>
        <v>0</v>
      </c>
      <c r="AB30" s="405">
        <v>0</v>
      </c>
      <c r="AC30" s="405">
        <v>0</v>
      </c>
      <c r="AD30" s="405">
        <v>0</v>
      </c>
      <c r="AE30" s="405">
        <v>0</v>
      </c>
      <c r="AF30" s="405">
        <v>0</v>
      </c>
      <c r="AG30" s="406">
        <f t="shared" si="3"/>
        <v>0</v>
      </c>
      <c r="AH30" s="405">
        <v>0</v>
      </c>
      <c r="AI30" s="405">
        <v>0</v>
      </c>
      <c r="AJ30" s="405">
        <v>0</v>
      </c>
      <c r="AK30" s="405">
        <v>0</v>
      </c>
      <c r="AL30" s="405">
        <v>0</v>
      </c>
    </row>
    <row r="31" s="392" customFormat="1" ht="13.2" outlineLevel="2" spans="1:51">
      <c r="A31" s="36" t="s">
        <v>23</v>
      </c>
      <c r="B31" s="37">
        <v>502102</v>
      </c>
      <c r="C31" s="334">
        <v>210102</v>
      </c>
      <c r="D31" s="134" t="s">
        <v>63</v>
      </c>
      <c r="E31" s="398">
        <v>13</v>
      </c>
      <c r="F31" s="301" t="s">
        <v>165</v>
      </c>
      <c r="G31" s="301" t="s">
        <v>26</v>
      </c>
      <c r="H31" s="336" t="s">
        <v>27</v>
      </c>
      <c r="I31" s="404">
        <f t="shared" si="4"/>
        <v>315</v>
      </c>
      <c r="J31" s="405">
        <f t="shared" si="5"/>
        <v>36</v>
      </c>
      <c r="K31" s="405">
        <f t="shared" si="6"/>
        <v>190</v>
      </c>
      <c r="L31" s="405">
        <f t="shared" si="7"/>
        <v>6</v>
      </c>
      <c r="M31" s="405">
        <f t="shared" si="8"/>
        <v>83</v>
      </c>
      <c r="N31" s="405">
        <f t="shared" si="9"/>
        <v>0</v>
      </c>
      <c r="O31" s="406">
        <f t="shared" si="10"/>
        <v>48</v>
      </c>
      <c r="P31" s="405">
        <v>7</v>
      </c>
      <c r="Q31" s="405">
        <v>16</v>
      </c>
      <c r="R31" s="405">
        <v>1</v>
      </c>
      <c r="S31" s="405">
        <v>24</v>
      </c>
      <c r="T31" s="405">
        <v>0</v>
      </c>
      <c r="U31" s="406">
        <f t="shared" si="11"/>
        <v>44</v>
      </c>
      <c r="V31" s="405">
        <v>5</v>
      </c>
      <c r="W31" s="405">
        <v>21</v>
      </c>
      <c r="X31" s="405">
        <v>1</v>
      </c>
      <c r="Y31" s="405">
        <v>17</v>
      </c>
      <c r="Z31" s="405">
        <v>0</v>
      </c>
      <c r="AA31" s="406">
        <f t="shared" si="2"/>
        <v>157</v>
      </c>
      <c r="AB31" s="405">
        <v>12</v>
      </c>
      <c r="AC31" s="405">
        <v>122</v>
      </c>
      <c r="AD31" s="405">
        <v>2</v>
      </c>
      <c r="AE31" s="405">
        <v>21</v>
      </c>
      <c r="AF31" s="405">
        <v>0</v>
      </c>
      <c r="AG31" s="406">
        <f t="shared" si="3"/>
        <v>66</v>
      </c>
      <c r="AH31" s="405">
        <v>12</v>
      </c>
      <c r="AI31" s="405">
        <v>31</v>
      </c>
      <c r="AJ31" s="405">
        <v>2</v>
      </c>
      <c r="AK31" s="405">
        <v>21</v>
      </c>
      <c r="AL31" s="405">
        <v>0</v>
      </c>
      <c r="AM31" s="407"/>
      <c r="AN31" s="407"/>
      <c r="AO31" s="407"/>
      <c r="AP31" s="407"/>
      <c r="AQ31" s="407"/>
      <c r="AR31" s="407"/>
      <c r="AS31" s="407"/>
      <c r="AT31" s="407"/>
      <c r="AU31" s="407"/>
      <c r="AV31" s="407"/>
      <c r="AW31" s="407"/>
      <c r="AX31" s="407"/>
      <c r="AY31" s="407"/>
    </row>
    <row r="32" s="392" customFormat="1" ht="26.4" outlineLevel="2" spans="1:38">
      <c r="A32" s="36" t="s">
        <v>23</v>
      </c>
      <c r="B32" s="37">
        <v>502102</v>
      </c>
      <c r="C32" s="334">
        <v>210102</v>
      </c>
      <c r="D32" s="134" t="s">
        <v>63</v>
      </c>
      <c r="E32" s="398">
        <v>13</v>
      </c>
      <c r="F32" s="301" t="s">
        <v>165</v>
      </c>
      <c r="G32" s="301">
        <v>22</v>
      </c>
      <c r="H32" s="336" t="s">
        <v>28</v>
      </c>
      <c r="I32" s="404">
        <f t="shared" si="4"/>
        <v>0</v>
      </c>
      <c r="J32" s="405">
        <f t="shared" si="5"/>
        <v>0</v>
      </c>
      <c r="K32" s="405">
        <f t="shared" si="6"/>
        <v>0</v>
      </c>
      <c r="L32" s="405">
        <f t="shared" si="7"/>
        <v>0</v>
      </c>
      <c r="M32" s="405">
        <f t="shared" si="8"/>
        <v>0</v>
      </c>
      <c r="N32" s="405">
        <f t="shared" si="9"/>
        <v>0</v>
      </c>
      <c r="O32" s="406">
        <f t="shared" si="10"/>
        <v>0</v>
      </c>
      <c r="P32" s="405">
        <v>0</v>
      </c>
      <c r="Q32" s="405">
        <v>0</v>
      </c>
      <c r="R32" s="405">
        <v>0</v>
      </c>
      <c r="S32" s="405">
        <v>0</v>
      </c>
      <c r="T32" s="405">
        <v>0</v>
      </c>
      <c r="U32" s="406">
        <f t="shared" si="11"/>
        <v>0</v>
      </c>
      <c r="V32" s="405">
        <v>0</v>
      </c>
      <c r="W32" s="405">
        <v>0</v>
      </c>
      <c r="X32" s="405">
        <v>0</v>
      </c>
      <c r="Y32" s="405">
        <v>0</v>
      </c>
      <c r="Z32" s="405">
        <v>0</v>
      </c>
      <c r="AA32" s="406">
        <f t="shared" si="2"/>
        <v>0</v>
      </c>
      <c r="AB32" s="405">
        <v>0</v>
      </c>
      <c r="AC32" s="405">
        <v>0</v>
      </c>
      <c r="AD32" s="405">
        <v>0</v>
      </c>
      <c r="AE32" s="405">
        <v>0</v>
      </c>
      <c r="AF32" s="405">
        <v>0</v>
      </c>
      <c r="AG32" s="406">
        <f t="shared" si="3"/>
        <v>0</v>
      </c>
      <c r="AH32" s="405">
        <v>0</v>
      </c>
      <c r="AI32" s="405">
        <v>0</v>
      </c>
      <c r="AJ32" s="405">
        <v>0</v>
      </c>
      <c r="AK32" s="405">
        <v>0</v>
      </c>
      <c r="AL32" s="405">
        <v>0</v>
      </c>
    </row>
    <row r="33" s="392" customFormat="1" ht="26.4" outlineLevel="2" spans="1:51">
      <c r="A33" s="36" t="s">
        <v>23</v>
      </c>
      <c r="B33" s="37">
        <v>502401</v>
      </c>
      <c r="C33" s="334">
        <v>240101</v>
      </c>
      <c r="D33" s="134" t="s">
        <v>67</v>
      </c>
      <c r="E33" s="398">
        <v>13</v>
      </c>
      <c r="F33" s="301" t="s">
        <v>165</v>
      </c>
      <c r="G33" s="301" t="s">
        <v>26</v>
      </c>
      <c r="H33" s="336" t="s">
        <v>27</v>
      </c>
      <c r="I33" s="404">
        <f t="shared" si="4"/>
        <v>20</v>
      </c>
      <c r="J33" s="405">
        <f t="shared" si="5"/>
        <v>2</v>
      </c>
      <c r="K33" s="405">
        <f t="shared" si="6"/>
        <v>17</v>
      </c>
      <c r="L33" s="405">
        <f t="shared" si="7"/>
        <v>0</v>
      </c>
      <c r="M33" s="405">
        <f t="shared" si="8"/>
        <v>1</v>
      </c>
      <c r="N33" s="405">
        <f t="shared" si="9"/>
        <v>0</v>
      </c>
      <c r="O33" s="406">
        <f t="shared" si="10"/>
        <v>5</v>
      </c>
      <c r="P33" s="405">
        <v>0</v>
      </c>
      <c r="Q33" s="405">
        <v>4</v>
      </c>
      <c r="R33" s="405">
        <v>0</v>
      </c>
      <c r="S33" s="405">
        <v>1</v>
      </c>
      <c r="T33" s="405">
        <v>0</v>
      </c>
      <c r="U33" s="406">
        <f t="shared" si="11"/>
        <v>3</v>
      </c>
      <c r="V33" s="405">
        <v>0</v>
      </c>
      <c r="W33" s="405">
        <v>3</v>
      </c>
      <c r="X33" s="405">
        <v>0</v>
      </c>
      <c r="Y33" s="405">
        <v>0</v>
      </c>
      <c r="Z33" s="405">
        <v>0</v>
      </c>
      <c r="AA33" s="406">
        <f t="shared" si="2"/>
        <v>7</v>
      </c>
      <c r="AB33" s="405">
        <v>1</v>
      </c>
      <c r="AC33" s="405">
        <v>6</v>
      </c>
      <c r="AD33" s="405">
        <v>0</v>
      </c>
      <c r="AE33" s="405">
        <v>0</v>
      </c>
      <c r="AF33" s="405">
        <v>0</v>
      </c>
      <c r="AG33" s="406">
        <f t="shared" si="3"/>
        <v>5</v>
      </c>
      <c r="AH33" s="405">
        <v>1</v>
      </c>
      <c r="AI33" s="405">
        <v>4</v>
      </c>
      <c r="AJ33" s="405">
        <v>0</v>
      </c>
      <c r="AK33" s="405">
        <v>0</v>
      </c>
      <c r="AL33" s="405">
        <v>0</v>
      </c>
      <c r="AM33" s="407"/>
      <c r="AN33" s="407"/>
      <c r="AO33" s="407"/>
      <c r="AP33" s="407"/>
      <c r="AQ33" s="407"/>
      <c r="AR33" s="407"/>
      <c r="AS33" s="407"/>
      <c r="AT33" s="407"/>
      <c r="AU33" s="407"/>
      <c r="AV33" s="407"/>
      <c r="AW33" s="407"/>
      <c r="AX33" s="407"/>
      <c r="AY33" s="407"/>
    </row>
    <row r="34" s="392" customFormat="1" ht="26.4" outlineLevel="2" spans="1:38">
      <c r="A34" s="36" t="s">
        <v>23</v>
      </c>
      <c r="B34" s="37">
        <v>502401</v>
      </c>
      <c r="C34" s="334">
        <v>240101</v>
      </c>
      <c r="D34" s="134" t="s">
        <v>67</v>
      </c>
      <c r="E34" s="398">
        <v>13</v>
      </c>
      <c r="F34" s="301" t="s">
        <v>165</v>
      </c>
      <c r="G34" s="301">
        <v>22</v>
      </c>
      <c r="H34" s="336" t="s">
        <v>28</v>
      </c>
      <c r="I34" s="404">
        <f t="shared" si="4"/>
        <v>0</v>
      </c>
      <c r="J34" s="405">
        <f t="shared" si="5"/>
        <v>0</v>
      </c>
      <c r="K34" s="405">
        <f t="shared" si="6"/>
        <v>0</v>
      </c>
      <c r="L34" s="405">
        <f t="shared" si="7"/>
        <v>0</v>
      </c>
      <c r="M34" s="405">
        <f t="shared" si="8"/>
        <v>0</v>
      </c>
      <c r="N34" s="405">
        <f t="shared" si="9"/>
        <v>0</v>
      </c>
      <c r="O34" s="406">
        <f t="shared" si="10"/>
        <v>0</v>
      </c>
      <c r="P34" s="405">
        <v>0</v>
      </c>
      <c r="Q34" s="405">
        <v>0</v>
      </c>
      <c r="R34" s="405">
        <v>0</v>
      </c>
      <c r="S34" s="405">
        <v>0</v>
      </c>
      <c r="T34" s="405">
        <v>0</v>
      </c>
      <c r="U34" s="406">
        <f t="shared" si="11"/>
        <v>0</v>
      </c>
      <c r="V34" s="405">
        <v>0</v>
      </c>
      <c r="W34" s="405">
        <v>0</v>
      </c>
      <c r="X34" s="405">
        <v>0</v>
      </c>
      <c r="Y34" s="405">
        <v>0</v>
      </c>
      <c r="Z34" s="405">
        <v>0</v>
      </c>
      <c r="AA34" s="406">
        <f t="shared" si="2"/>
        <v>0</v>
      </c>
      <c r="AB34" s="405">
        <v>0</v>
      </c>
      <c r="AC34" s="405">
        <v>0</v>
      </c>
      <c r="AD34" s="405">
        <v>0</v>
      </c>
      <c r="AE34" s="405">
        <v>0</v>
      </c>
      <c r="AF34" s="405">
        <v>0</v>
      </c>
      <c r="AG34" s="406">
        <f t="shared" si="3"/>
        <v>0</v>
      </c>
      <c r="AH34" s="405">
        <v>0</v>
      </c>
      <c r="AI34" s="405">
        <v>0</v>
      </c>
      <c r="AJ34" s="405">
        <v>0</v>
      </c>
      <c r="AK34" s="405">
        <v>0</v>
      </c>
      <c r="AL34" s="405">
        <v>0</v>
      </c>
    </row>
    <row r="35" s="392" customFormat="1" ht="26.4" outlineLevel="2" spans="1:51">
      <c r="A35" s="36" t="s">
        <v>23</v>
      </c>
      <c r="B35" s="37">
        <v>502603</v>
      </c>
      <c r="C35" s="334">
        <v>261601</v>
      </c>
      <c r="D35" s="118" t="s">
        <v>71</v>
      </c>
      <c r="E35" s="398">
        <v>13</v>
      </c>
      <c r="F35" s="301" t="s">
        <v>165</v>
      </c>
      <c r="G35" s="301" t="s">
        <v>26</v>
      </c>
      <c r="H35" s="336" t="s">
        <v>27</v>
      </c>
      <c r="I35" s="404">
        <f t="shared" si="4"/>
        <v>49</v>
      </c>
      <c r="J35" s="405">
        <f t="shared" si="5"/>
        <v>45</v>
      </c>
      <c r="K35" s="405">
        <f t="shared" si="6"/>
        <v>3</v>
      </c>
      <c r="L35" s="405">
        <f t="shared" si="7"/>
        <v>0</v>
      </c>
      <c r="M35" s="405">
        <f t="shared" si="8"/>
        <v>1</v>
      </c>
      <c r="N35" s="405">
        <f t="shared" si="9"/>
        <v>0</v>
      </c>
      <c r="O35" s="406">
        <f t="shared" si="10"/>
        <v>12</v>
      </c>
      <c r="P35" s="405">
        <v>11</v>
      </c>
      <c r="Q35" s="405">
        <v>1</v>
      </c>
      <c r="R35" s="405">
        <v>0</v>
      </c>
      <c r="S35" s="405">
        <v>0</v>
      </c>
      <c r="T35" s="405">
        <v>0</v>
      </c>
      <c r="U35" s="406">
        <f t="shared" si="11"/>
        <v>12</v>
      </c>
      <c r="V35" s="405">
        <v>9</v>
      </c>
      <c r="W35" s="405">
        <v>2</v>
      </c>
      <c r="X35" s="405">
        <v>0</v>
      </c>
      <c r="Y35" s="405">
        <v>1</v>
      </c>
      <c r="Z35" s="405">
        <v>0</v>
      </c>
      <c r="AA35" s="406">
        <f t="shared" si="2"/>
        <v>15</v>
      </c>
      <c r="AB35" s="405">
        <v>15</v>
      </c>
      <c r="AC35" s="405">
        <v>0</v>
      </c>
      <c r="AD35" s="405">
        <v>0</v>
      </c>
      <c r="AE35" s="405">
        <v>0</v>
      </c>
      <c r="AF35" s="405">
        <v>0</v>
      </c>
      <c r="AG35" s="406">
        <f t="shared" si="3"/>
        <v>10</v>
      </c>
      <c r="AH35" s="405">
        <v>10</v>
      </c>
      <c r="AI35" s="405">
        <v>0</v>
      </c>
      <c r="AJ35" s="405">
        <v>0</v>
      </c>
      <c r="AK35" s="405">
        <v>0</v>
      </c>
      <c r="AL35" s="405">
        <v>0</v>
      </c>
      <c r="AM35" s="407"/>
      <c r="AN35" s="407"/>
      <c r="AO35" s="407"/>
      <c r="AP35" s="407"/>
      <c r="AQ35" s="407"/>
      <c r="AR35" s="407"/>
      <c r="AS35" s="407"/>
      <c r="AT35" s="407"/>
      <c r="AU35" s="407"/>
      <c r="AV35" s="407"/>
      <c r="AW35" s="407"/>
      <c r="AX35" s="407"/>
      <c r="AY35" s="407"/>
    </row>
    <row r="36" s="392" customFormat="1" ht="26.4" outlineLevel="2" spans="1:38">
      <c r="A36" s="36" t="s">
        <v>23</v>
      </c>
      <c r="B36" s="37">
        <v>502603</v>
      </c>
      <c r="C36" s="334">
        <v>261601</v>
      </c>
      <c r="D36" s="118" t="s">
        <v>71</v>
      </c>
      <c r="E36" s="398">
        <v>13</v>
      </c>
      <c r="F36" s="301" t="s">
        <v>165</v>
      </c>
      <c r="G36" s="301">
        <v>22</v>
      </c>
      <c r="H36" s="336" t="s">
        <v>28</v>
      </c>
      <c r="I36" s="404">
        <f t="shared" si="4"/>
        <v>0</v>
      </c>
      <c r="J36" s="405">
        <f t="shared" si="5"/>
        <v>0</v>
      </c>
      <c r="K36" s="405">
        <f t="shared" si="6"/>
        <v>0</v>
      </c>
      <c r="L36" s="405">
        <f t="shared" si="7"/>
        <v>0</v>
      </c>
      <c r="M36" s="405">
        <f t="shared" si="8"/>
        <v>0</v>
      </c>
      <c r="N36" s="405">
        <f t="shared" si="9"/>
        <v>0</v>
      </c>
      <c r="O36" s="406">
        <f t="shared" si="10"/>
        <v>0</v>
      </c>
      <c r="P36" s="405">
        <v>0</v>
      </c>
      <c r="Q36" s="405">
        <v>0</v>
      </c>
      <c r="R36" s="405">
        <v>0</v>
      </c>
      <c r="S36" s="405">
        <v>0</v>
      </c>
      <c r="T36" s="405">
        <v>0</v>
      </c>
      <c r="U36" s="406">
        <f t="shared" si="11"/>
        <v>0</v>
      </c>
      <c r="V36" s="405">
        <v>0</v>
      </c>
      <c r="W36" s="405">
        <v>0</v>
      </c>
      <c r="X36" s="405">
        <v>0</v>
      </c>
      <c r="Y36" s="405">
        <v>0</v>
      </c>
      <c r="Z36" s="405">
        <v>0</v>
      </c>
      <c r="AA36" s="406">
        <f t="shared" si="2"/>
        <v>0</v>
      </c>
      <c r="AB36" s="405">
        <v>0</v>
      </c>
      <c r="AC36" s="405">
        <v>0</v>
      </c>
      <c r="AD36" s="405">
        <v>0</v>
      </c>
      <c r="AE36" s="405">
        <v>0</v>
      </c>
      <c r="AF36" s="405">
        <v>0</v>
      </c>
      <c r="AG36" s="406">
        <f t="shared" si="3"/>
        <v>0</v>
      </c>
      <c r="AH36" s="405">
        <v>0</v>
      </c>
      <c r="AI36" s="405">
        <v>0</v>
      </c>
      <c r="AJ36" s="405">
        <v>0</v>
      </c>
      <c r="AK36" s="405">
        <v>0</v>
      </c>
      <c r="AL36" s="405">
        <v>0</v>
      </c>
    </row>
    <row r="37" s="392" customFormat="1" ht="26.4" outlineLevel="2" spans="1:51">
      <c r="A37" s="36" t="s">
        <v>23</v>
      </c>
      <c r="B37" s="37">
        <v>502606</v>
      </c>
      <c r="C37" s="334">
        <v>262101</v>
      </c>
      <c r="D37" s="134" t="s">
        <v>72</v>
      </c>
      <c r="E37" s="398">
        <v>13</v>
      </c>
      <c r="F37" s="301" t="s">
        <v>165</v>
      </c>
      <c r="G37" s="301" t="s">
        <v>26</v>
      </c>
      <c r="H37" s="336" t="s">
        <v>27</v>
      </c>
      <c r="I37" s="404">
        <f t="shared" si="4"/>
        <v>231</v>
      </c>
      <c r="J37" s="405">
        <f t="shared" si="5"/>
        <v>81</v>
      </c>
      <c r="K37" s="405">
        <f t="shared" si="6"/>
        <v>79</v>
      </c>
      <c r="L37" s="405">
        <f t="shared" si="7"/>
        <v>3</v>
      </c>
      <c r="M37" s="405">
        <f t="shared" si="8"/>
        <v>68</v>
      </c>
      <c r="N37" s="405">
        <f t="shared" si="9"/>
        <v>0</v>
      </c>
      <c r="O37" s="406">
        <f t="shared" si="10"/>
        <v>59</v>
      </c>
      <c r="P37" s="405">
        <v>25</v>
      </c>
      <c r="Q37" s="405">
        <v>23</v>
      </c>
      <c r="R37" s="405">
        <v>1</v>
      </c>
      <c r="S37" s="405">
        <v>10</v>
      </c>
      <c r="T37" s="405">
        <v>0</v>
      </c>
      <c r="U37" s="406">
        <f t="shared" si="11"/>
        <v>57</v>
      </c>
      <c r="V37" s="405">
        <v>21</v>
      </c>
      <c r="W37" s="405">
        <v>12</v>
      </c>
      <c r="X37" s="405">
        <v>2</v>
      </c>
      <c r="Y37" s="405">
        <v>22</v>
      </c>
      <c r="Z37" s="405">
        <v>0</v>
      </c>
      <c r="AA37" s="406">
        <f t="shared" si="2"/>
        <v>57</v>
      </c>
      <c r="AB37" s="405">
        <v>18</v>
      </c>
      <c r="AC37" s="405">
        <v>21</v>
      </c>
      <c r="AD37" s="405">
        <v>0</v>
      </c>
      <c r="AE37" s="405">
        <v>18</v>
      </c>
      <c r="AF37" s="405">
        <v>0</v>
      </c>
      <c r="AG37" s="406">
        <f t="shared" si="3"/>
        <v>58</v>
      </c>
      <c r="AH37" s="405">
        <v>17</v>
      </c>
      <c r="AI37" s="405">
        <v>23</v>
      </c>
      <c r="AJ37" s="405">
        <v>0</v>
      </c>
      <c r="AK37" s="405">
        <v>18</v>
      </c>
      <c r="AL37" s="405">
        <v>0</v>
      </c>
      <c r="AM37" s="407"/>
      <c r="AN37" s="407"/>
      <c r="AO37" s="407"/>
      <c r="AP37" s="407"/>
      <c r="AQ37" s="407"/>
      <c r="AR37" s="407"/>
      <c r="AS37" s="407"/>
      <c r="AT37" s="407"/>
      <c r="AU37" s="407"/>
      <c r="AV37" s="407"/>
      <c r="AW37" s="407"/>
      <c r="AX37" s="407"/>
      <c r="AY37" s="407"/>
    </row>
    <row r="38" s="392" customFormat="1" ht="26.4" outlineLevel="2" spans="1:38">
      <c r="A38" s="36" t="s">
        <v>23</v>
      </c>
      <c r="B38" s="37">
        <v>502606</v>
      </c>
      <c r="C38" s="334">
        <v>262101</v>
      </c>
      <c r="D38" s="134" t="s">
        <v>72</v>
      </c>
      <c r="E38" s="398">
        <v>13</v>
      </c>
      <c r="F38" s="301" t="s">
        <v>165</v>
      </c>
      <c r="G38" s="301">
        <v>22</v>
      </c>
      <c r="H38" s="336" t="s">
        <v>28</v>
      </c>
      <c r="I38" s="404">
        <f t="shared" si="4"/>
        <v>0</v>
      </c>
      <c r="J38" s="405">
        <f t="shared" si="5"/>
        <v>0</v>
      </c>
      <c r="K38" s="405">
        <f t="shared" si="6"/>
        <v>0</v>
      </c>
      <c r="L38" s="405">
        <f t="shared" si="7"/>
        <v>0</v>
      </c>
      <c r="M38" s="405">
        <f t="shared" si="8"/>
        <v>0</v>
      </c>
      <c r="N38" s="405">
        <f t="shared" si="9"/>
        <v>0</v>
      </c>
      <c r="O38" s="406">
        <f t="shared" si="10"/>
        <v>0</v>
      </c>
      <c r="P38" s="405">
        <v>0</v>
      </c>
      <c r="Q38" s="405">
        <v>0</v>
      </c>
      <c r="R38" s="405">
        <v>0</v>
      </c>
      <c r="S38" s="405">
        <v>0</v>
      </c>
      <c r="T38" s="405">
        <v>0</v>
      </c>
      <c r="U38" s="406">
        <f t="shared" si="11"/>
        <v>0</v>
      </c>
      <c r="V38" s="405">
        <v>0</v>
      </c>
      <c r="W38" s="405">
        <v>0</v>
      </c>
      <c r="X38" s="405">
        <v>0</v>
      </c>
      <c r="Y38" s="405">
        <v>0</v>
      </c>
      <c r="Z38" s="405">
        <v>0</v>
      </c>
      <c r="AA38" s="406">
        <f t="shared" si="2"/>
        <v>0</v>
      </c>
      <c r="AB38" s="405">
        <v>0</v>
      </c>
      <c r="AC38" s="405">
        <v>0</v>
      </c>
      <c r="AD38" s="405">
        <v>0</v>
      </c>
      <c r="AE38" s="405">
        <v>0</v>
      </c>
      <c r="AF38" s="405">
        <v>0</v>
      </c>
      <c r="AG38" s="406">
        <f t="shared" si="3"/>
        <v>0</v>
      </c>
      <c r="AH38" s="405">
        <v>0</v>
      </c>
      <c r="AI38" s="405">
        <v>0</v>
      </c>
      <c r="AJ38" s="405">
        <v>0</v>
      </c>
      <c r="AK38" s="405">
        <v>0</v>
      </c>
      <c r="AL38" s="405">
        <v>0</v>
      </c>
    </row>
    <row r="39" s="392" customFormat="1" ht="13.2" outlineLevel="2" spans="1:51">
      <c r="A39" s="36" t="s">
        <v>23</v>
      </c>
      <c r="B39" s="37">
        <v>502630</v>
      </c>
      <c r="C39" s="123">
        <v>263001</v>
      </c>
      <c r="D39" s="118" t="s">
        <v>73</v>
      </c>
      <c r="E39" s="398">
        <v>13</v>
      </c>
      <c r="F39" s="301" t="s">
        <v>165</v>
      </c>
      <c r="G39" s="301" t="s">
        <v>26</v>
      </c>
      <c r="H39" s="336" t="s">
        <v>27</v>
      </c>
      <c r="I39" s="404">
        <f t="shared" si="4"/>
        <v>389</v>
      </c>
      <c r="J39" s="405">
        <f t="shared" si="5"/>
        <v>300</v>
      </c>
      <c r="K39" s="405">
        <f t="shared" si="6"/>
        <v>45</v>
      </c>
      <c r="L39" s="405">
        <f t="shared" si="7"/>
        <v>0</v>
      </c>
      <c r="M39" s="405">
        <f t="shared" si="8"/>
        <v>42</v>
      </c>
      <c r="N39" s="405">
        <f t="shared" si="9"/>
        <v>2</v>
      </c>
      <c r="O39" s="406">
        <f t="shared" si="10"/>
        <v>98</v>
      </c>
      <c r="P39" s="405">
        <v>63</v>
      </c>
      <c r="Q39" s="405">
        <v>17</v>
      </c>
      <c r="R39" s="405">
        <v>0</v>
      </c>
      <c r="S39" s="405">
        <v>17</v>
      </c>
      <c r="T39" s="405">
        <v>1</v>
      </c>
      <c r="U39" s="406">
        <f t="shared" si="11"/>
        <v>95</v>
      </c>
      <c r="V39" s="405">
        <v>63</v>
      </c>
      <c r="W39" s="405">
        <v>12</v>
      </c>
      <c r="X39" s="405">
        <v>0</v>
      </c>
      <c r="Y39" s="405">
        <v>19</v>
      </c>
      <c r="Z39" s="405">
        <v>1</v>
      </c>
      <c r="AA39" s="406">
        <f t="shared" si="2"/>
        <v>98</v>
      </c>
      <c r="AB39" s="405">
        <v>87</v>
      </c>
      <c r="AC39" s="405">
        <v>8</v>
      </c>
      <c r="AD39" s="405">
        <v>0</v>
      </c>
      <c r="AE39" s="405">
        <v>3</v>
      </c>
      <c r="AF39" s="405">
        <v>0</v>
      </c>
      <c r="AG39" s="406">
        <f t="shared" si="3"/>
        <v>98</v>
      </c>
      <c r="AH39" s="405">
        <v>87</v>
      </c>
      <c r="AI39" s="405">
        <v>8</v>
      </c>
      <c r="AJ39" s="405">
        <v>0</v>
      </c>
      <c r="AK39" s="405">
        <v>3</v>
      </c>
      <c r="AL39" s="405">
        <v>0</v>
      </c>
      <c r="AM39" s="407"/>
      <c r="AN39" s="407"/>
      <c r="AO39" s="407"/>
      <c r="AP39" s="407"/>
      <c r="AQ39" s="407"/>
      <c r="AR39" s="407"/>
      <c r="AS39" s="407"/>
      <c r="AT39" s="407"/>
      <c r="AU39" s="407"/>
      <c r="AV39" s="407"/>
      <c r="AW39" s="407"/>
      <c r="AX39" s="407"/>
      <c r="AY39" s="407"/>
    </row>
    <row r="40" s="392" customFormat="1" ht="26.4" outlineLevel="2" spans="1:38">
      <c r="A40" s="36" t="s">
        <v>23</v>
      </c>
      <c r="B40" s="37">
        <v>502630</v>
      </c>
      <c r="C40" s="123">
        <v>263001</v>
      </c>
      <c r="D40" s="118" t="s">
        <v>73</v>
      </c>
      <c r="E40" s="398">
        <v>13</v>
      </c>
      <c r="F40" s="301" t="s">
        <v>165</v>
      </c>
      <c r="G40" s="301">
        <v>22</v>
      </c>
      <c r="H40" s="336" t="s">
        <v>28</v>
      </c>
      <c r="I40" s="404">
        <f t="shared" si="4"/>
        <v>0</v>
      </c>
      <c r="J40" s="405">
        <f t="shared" si="5"/>
        <v>0</v>
      </c>
      <c r="K40" s="405">
        <f t="shared" si="6"/>
        <v>0</v>
      </c>
      <c r="L40" s="405">
        <f t="shared" si="7"/>
        <v>0</v>
      </c>
      <c r="M40" s="405">
        <f t="shared" si="8"/>
        <v>0</v>
      </c>
      <c r="N40" s="405">
        <f t="shared" si="9"/>
        <v>0</v>
      </c>
      <c r="O40" s="406">
        <f t="shared" si="10"/>
        <v>0</v>
      </c>
      <c r="P40" s="405">
        <v>0</v>
      </c>
      <c r="Q40" s="405">
        <v>0</v>
      </c>
      <c r="R40" s="405">
        <v>0</v>
      </c>
      <c r="S40" s="405">
        <v>0</v>
      </c>
      <c r="T40" s="405">
        <v>0</v>
      </c>
      <c r="U40" s="406">
        <f t="shared" si="11"/>
        <v>0</v>
      </c>
      <c r="V40" s="405">
        <v>0</v>
      </c>
      <c r="W40" s="405">
        <v>0</v>
      </c>
      <c r="X40" s="405">
        <v>0</v>
      </c>
      <c r="Y40" s="405">
        <v>0</v>
      </c>
      <c r="Z40" s="405">
        <v>0</v>
      </c>
      <c r="AA40" s="406">
        <f t="shared" si="2"/>
        <v>0</v>
      </c>
      <c r="AB40" s="405">
        <v>0</v>
      </c>
      <c r="AC40" s="405">
        <v>0</v>
      </c>
      <c r="AD40" s="405">
        <v>0</v>
      </c>
      <c r="AE40" s="405">
        <v>0</v>
      </c>
      <c r="AF40" s="405">
        <v>0</v>
      </c>
      <c r="AG40" s="406">
        <f t="shared" si="3"/>
        <v>0</v>
      </c>
      <c r="AH40" s="405">
        <v>0</v>
      </c>
      <c r="AI40" s="405">
        <v>0</v>
      </c>
      <c r="AJ40" s="405">
        <v>0</v>
      </c>
      <c r="AK40" s="405">
        <v>0</v>
      </c>
      <c r="AL40" s="405">
        <v>0</v>
      </c>
    </row>
    <row r="41" s="392" customFormat="1" ht="26.4" outlineLevel="2" spans="1:51">
      <c r="A41" s="36" t="s">
        <v>23</v>
      </c>
      <c r="B41" s="37">
        <v>502801</v>
      </c>
      <c r="C41" s="334">
        <v>280101</v>
      </c>
      <c r="D41" s="134" t="s">
        <v>75</v>
      </c>
      <c r="E41" s="398">
        <v>13</v>
      </c>
      <c r="F41" s="301" t="s">
        <v>165</v>
      </c>
      <c r="G41" s="301" t="s">
        <v>26</v>
      </c>
      <c r="H41" s="336" t="s">
        <v>27</v>
      </c>
      <c r="I41" s="404">
        <f t="shared" si="4"/>
        <v>613</v>
      </c>
      <c r="J41" s="405">
        <f t="shared" si="5"/>
        <v>245</v>
      </c>
      <c r="K41" s="405">
        <f t="shared" si="6"/>
        <v>98</v>
      </c>
      <c r="L41" s="405">
        <f t="shared" si="7"/>
        <v>1</v>
      </c>
      <c r="M41" s="405">
        <f t="shared" si="8"/>
        <v>268</v>
      </c>
      <c r="N41" s="405">
        <f t="shared" si="9"/>
        <v>1</v>
      </c>
      <c r="O41" s="406">
        <f t="shared" si="10"/>
        <v>78</v>
      </c>
      <c r="P41" s="405">
        <v>34</v>
      </c>
      <c r="Q41" s="405">
        <v>18</v>
      </c>
      <c r="R41" s="405">
        <v>0</v>
      </c>
      <c r="S41" s="405">
        <v>25</v>
      </c>
      <c r="T41" s="405">
        <v>1</v>
      </c>
      <c r="U41" s="406">
        <f t="shared" si="11"/>
        <v>56</v>
      </c>
      <c r="V41" s="405">
        <v>16</v>
      </c>
      <c r="W41" s="405">
        <v>14</v>
      </c>
      <c r="X41" s="405">
        <v>1</v>
      </c>
      <c r="Y41" s="405">
        <v>25</v>
      </c>
      <c r="Z41" s="405">
        <v>0</v>
      </c>
      <c r="AA41" s="406">
        <f t="shared" si="2"/>
        <v>247</v>
      </c>
      <c r="AB41" s="405">
        <v>98</v>
      </c>
      <c r="AC41" s="405">
        <v>33</v>
      </c>
      <c r="AD41" s="405">
        <v>0</v>
      </c>
      <c r="AE41" s="405">
        <v>116</v>
      </c>
      <c r="AF41" s="405">
        <v>0</v>
      </c>
      <c r="AG41" s="406">
        <f t="shared" si="3"/>
        <v>232</v>
      </c>
      <c r="AH41" s="405">
        <v>97</v>
      </c>
      <c r="AI41" s="405">
        <v>33</v>
      </c>
      <c r="AJ41" s="405">
        <v>0</v>
      </c>
      <c r="AK41" s="405">
        <v>102</v>
      </c>
      <c r="AL41" s="405">
        <v>0</v>
      </c>
      <c r="AM41" s="407"/>
      <c r="AN41" s="407"/>
      <c r="AO41" s="407"/>
      <c r="AP41" s="407"/>
      <c r="AQ41" s="407"/>
      <c r="AR41" s="407"/>
      <c r="AS41" s="407"/>
      <c r="AT41" s="407"/>
      <c r="AU41" s="407"/>
      <c r="AV41" s="407"/>
      <c r="AW41" s="407"/>
      <c r="AX41" s="407"/>
      <c r="AY41" s="407"/>
    </row>
    <row r="42" s="392" customFormat="1" ht="26.4" outlineLevel="2" spans="1:38">
      <c r="A42" s="36" t="s">
        <v>23</v>
      </c>
      <c r="B42" s="37">
        <v>502801</v>
      </c>
      <c r="C42" s="334">
        <v>280101</v>
      </c>
      <c r="D42" s="134" t="s">
        <v>75</v>
      </c>
      <c r="E42" s="398">
        <v>13</v>
      </c>
      <c r="F42" s="301" t="s">
        <v>165</v>
      </c>
      <c r="G42" s="301">
        <v>22</v>
      </c>
      <c r="H42" s="336" t="s">
        <v>28</v>
      </c>
      <c r="I42" s="404">
        <f t="shared" si="4"/>
        <v>0</v>
      </c>
      <c r="J42" s="405">
        <f t="shared" si="5"/>
        <v>0</v>
      </c>
      <c r="K42" s="405">
        <f t="shared" si="6"/>
        <v>0</v>
      </c>
      <c r="L42" s="405">
        <f t="shared" si="7"/>
        <v>0</v>
      </c>
      <c r="M42" s="405">
        <f t="shared" si="8"/>
        <v>0</v>
      </c>
      <c r="N42" s="405">
        <f t="shared" si="9"/>
        <v>0</v>
      </c>
      <c r="O42" s="406">
        <f t="shared" si="10"/>
        <v>0</v>
      </c>
      <c r="P42" s="405">
        <v>0</v>
      </c>
      <c r="Q42" s="405">
        <v>0</v>
      </c>
      <c r="R42" s="405">
        <v>0</v>
      </c>
      <c r="S42" s="405">
        <v>0</v>
      </c>
      <c r="T42" s="405">
        <v>0</v>
      </c>
      <c r="U42" s="406">
        <f t="shared" si="11"/>
        <v>0</v>
      </c>
      <c r="V42" s="405">
        <v>0</v>
      </c>
      <c r="W42" s="405">
        <v>0</v>
      </c>
      <c r="X42" s="405">
        <v>0</v>
      </c>
      <c r="Y42" s="405">
        <v>0</v>
      </c>
      <c r="Z42" s="405">
        <v>0</v>
      </c>
      <c r="AA42" s="406">
        <f t="shared" si="2"/>
        <v>0</v>
      </c>
      <c r="AB42" s="405">
        <v>0</v>
      </c>
      <c r="AC42" s="405">
        <v>0</v>
      </c>
      <c r="AD42" s="405">
        <v>0</v>
      </c>
      <c r="AE42" s="405">
        <v>0</v>
      </c>
      <c r="AF42" s="405">
        <v>0</v>
      </c>
      <c r="AG42" s="406">
        <f t="shared" si="3"/>
        <v>0</v>
      </c>
      <c r="AH42" s="405">
        <v>0</v>
      </c>
      <c r="AI42" s="405">
        <v>0</v>
      </c>
      <c r="AJ42" s="405">
        <v>0</v>
      </c>
      <c r="AK42" s="405">
        <v>0</v>
      </c>
      <c r="AL42" s="405">
        <v>0</v>
      </c>
    </row>
    <row r="43" s="392" customFormat="1" ht="26.4" outlineLevel="2" spans="1:51">
      <c r="A43" s="36" t="s">
        <v>23</v>
      </c>
      <c r="B43" s="37">
        <v>502910</v>
      </c>
      <c r="C43" s="334">
        <v>291201</v>
      </c>
      <c r="D43" s="134" t="s">
        <v>76</v>
      </c>
      <c r="E43" s="398">
        <v>13</v>
      </c>
      <c r="F43" s="301" t="s">
        <v>165</v>
      </c>
      <c r="G43" s="301" t="s">
        <v>26</v>
      </c>
      <c r="H43" s="336" t="s">
        <v>27</v>
      </c>
      <c r="I43" s="404">
        <f t="shared" si="4"/>
        <v>275</v>
      </c>
      <c r="J43" s="405">
        <f t="shared" si="5"/>
        <v>11</v>
      </c>
      <c r="K43" s="405">
        <f t="shared" si="6"/>
        <v>217</v>
      </c>
      <c r="L43" s="405">
        <f t="shared" si="7"/>
        <v>2</v>
      </c>
      <c r="M43" s="405">
        <f t="shared" si="8"/>
        <v>45</v>
      </c>
      <c r="N43" s="405">
        <f t="shared" si="9"/>
        <v>0</v>
      </c>
      <c r="O43" s="406">
        <f t="shared" si="10"/>
        <v>69</v>
      </c>
      <c r="P43" s="405">
        <v>4</v>
      </c>
      <c r="Q43" s="405">
        <v>55</v>
      </c>
      <c r="R43" s="405">
        <v>2</v>
      </c>
      <c r="S43" s="405">
        <v>8</v>
      </c>
      <c r="T43" s="405">
        <v>0</v>
      </c>
      <c r="U43" s="406">
        <f t="shared" si="11"/>
        <v>65</v>
      </c>
      <c r="V43" s="405">
        <v>0</v>
      </c>
      <c r="W43" s="405">
        <v>46</v>
      </c>
      <c r="X43" s="405">
        <v>0</v>
      </c>
      <c r="Y43" s="405">
        <v>19</v>
      </c>
      <c r="Z43" s="405">
        <v>0</v>
      </c>
      <c r="AA43" s="406">
        <f t="shared" si="2"/>
        <v>73</v>
      </c>
      <c r="AB43" s="405">
        <v>3</v>
      </c>
      <c r="AC43" s="405">
        <v>61</v>
      </c>
      <c r="AD43" s="405">
        <v>0</v>
      </c>
      <c r="AE43" s="405">
        <v>9</v>
      </c>
      <c r="AF43" s="405">
        <v>0</v>
      </c>
      <c r="AG43" s="406">
        <f t="shared" si="3"/>
        <v>68</v>
      </c>
      <c r="AH43" s="405">
        <v>4</v>
      </c>
      <c r="AI43" s="405">
        <v>55</v>
      </c>
      <c r="AJ43" s="405">
        <v>0</v>
      </c>
      <c r="AK43" s="405">
        <v>9</v>
      </c>
      <c r="AL43" s="405">
        <v>0</v>
      </c>
      <c r="AM43" s="407"/>
      <c r="AN43" s="407"/>
      <c r="AO43" s="407"/>
      <c r="AP43" s="407"/>
      <c r="AQ43" s="407"/>
      <c r="AR43" s="407"/>
      <c r="AS43" s="407"/>
      <c r="AT43" s="407"/>
      <c r="AU43" s="407"/>
      <c r="AV43" s="407"/>
      <c r="AW43" s="407"/>
      <c r="AX43" s="407"/>
      <c r="AY43" s="407"/>
    </row>
    <row r="44" s="392" customFormat="1" ht="26.4" outlineLevel="2" spans="1:38">
      <c r="A44" s="36" t="s">
        <v>23</v>
      </c>
      <c r="B44" s="37">
        <v>502910</v>
      </c>
      <c r="C44" s="334">
        <v>291201</v>
      </c>
      <c r="D44" s="134" t="s">
        <v>76</v>
      </c>
      <c r="E44" s="398">
        <v>13</v>
      </c>
      <c r="F44" s="301" t="s">
        <v>165</v>
      </c>
      <c r="G44" s="301">
        <v>22</v>
      </c>
      <c r="H44" s="336" t="s">
        <v>28</v>
      </c>
      <c r="I44" s="404">
        <f t="shared" si="4"/>
        <v>0</v>
      </c>
      <c r="J44" s="405">
        <f t="shared" si="5"/>
        <v>0</v>
      </c>
      <c r="K44" s="405">
        <f t="shared" si="6"/>
        <v>0</v>
      </c>
      <c r="L44" s="405">
        <f t="shared" si="7"/>
        <v>0</v>
      </c>
      <c r="M44" s="405">
        <f t="shared" si="8"/>
        <v>0</v>
      </c>
      <c r="N44" s="405">
        <f t="shared" si="9"/>
        <v>0</v>
      </c>
      <c r="O44" s="406">
        <f t="shared" si="10"/>
        <v>0</v>
      </c>
      <c r="P44" s="405">
        <v>0</v>
      </c>
      <c r="Q44" s="405">
        <v>0</v>
      </c>
      <c r="R44" s="405">
        <v>0</v>
      </c>
      <c r="S44" s="405">
        <v>0</v>
      </c>
      <c r="T44" s="405">
        <v>0</v>
      </c>
      <c r="U44" s="406">
        <f t="shared" si="11"/>
        <v>0</v>
      </c>
      <c r="V44" s="405">
        <v>0</v>
      </c>
      <c r="W44" s="405">
        <v>0</v>
      </c>
      <c r="X44" s="405">
        <v>0</v>
      </c>
      <c r="Y44" s="405">
        <v>0</v>
      </c>
      <c r="Z44" s="405">
        <v>0</v>
      </c>
      <c r="AA44" s="406">
        <f t="shared" si="2"/>
        <v>0</v>
      </c>
      <c r="AB44" s="405">
        <v>0</v>
      </c>
      <c r="AC44" s="405">
        <v>0</v>
      </c>
      <c r="AD44" s="405">
        <v>0</v>
      </c>
      <c r="AE44" s="405">
        <v>0</v>
      </c>
      <c r="AF44" s="405">
        <v>0</v>
      </c>
      <c r="AG44" s="406">
        <f t="shared" si="3"/>
        <v>0</v>
      </c>
      <c r="AH44" s="405">
        <v>0</v>
      </c>
      <c r="AI44" s="405">
        <v>0</v>
      </c>
      <c r="AJ44" s="405">
        <v>0</v>
      </c>
      <c r="AK44" s="405">
        <v>0</v>
      </c>
      <c r="AL44" s="405">
        <v>0</v>
      </c>
    </row>
    <row r="45" s="392" customFormat="1" ht="26.4" outlineLevel="2" spans="1:51">
      <c r="A45" s="36" t="s">
        <v>39</v>
      </c>
      <c r="B45" s="37">
        <v>508816</v>
      </c>
      <c r="C45" s="334">
        <v>310401</v>
      </c>
      <c r="D45" s="134" t="s">
        <v>80</v>
      </c>
      <c r="E45" s="398">
        <v>13</v>
      </c>
      <c r="F45" s="301" t="s">
        <v>165</v>
      </c>
      <c r="G45" s="301" t="s">
        <v>26</v>
      </c>
      <c r="H45" s="336" t="s">
        <v>27</v>
      </c>
      <c r="I45" s="404">
        <f t="shared" si="4"/>
        <v>50</v>
      </c>
      <c r="J45" s="405">
        <f t="shared" si="5"/>
        <v>15</v>
      </c>
      <c r="K45" s="405">
        <f t="shared" si="6"/>
        <v>26</v>
      </c>
      <c r="L45" s="405">
        <f t="shared" si="7"/>
        <v>5</v>
      </c>
      <c r="M45" s="405">
        <f t="shared" si="8"/>
        <v>4</v>
      </c>
      <c r="N45" s="405">
        <f t="shared" si="9"/>
        <v>0</v>
      </c>
      <c r="O45" s="406">
        <f t="shared" si="10"/>
        <v>48</v>
      </c>
      <c r="P45" s="405">
        <v>15</v>
      </c>
      <c r="Q45" s="405">
        <v>24</v>
      </c>
      <c r="R45" s="405">
        <v>5</v>
      </c>
      <c r="S45" s="405">
        <v>4</v>
      </c>
      <c r="T45" s="405">
        <v>0</v>
      </c>
      <c r="U45" s="406">
        <f t="shared" si="11"/>
        <v>0</v>
      </c>
      <c r="V45" s="405">
        <v>0</v>
      </c>
      <c r="W45" s="405">
        <v>0</v>
      </c>
      <c r="X45" s="405">
        <v>0</v>
      </c>
      <c r="Y45" s="405">
        <v>0</v>
      </c>
      <c r="Z45" s="405">
        <v>0</v>
      </c>
      <c r="AA45" s="406">
        <f t="shared" si="2"/>
        <v>1</v>
      </c>
      <c r="AB45" s="405">
        <v>0</v>
      </c>
      <c r="AC45" s="405">
        <v>1</v>
      </c>
      <c r="AD45" s="405">
        <v>0</v>
      </c>
      <c r="AE45" s="405">
        <v>0</v>
      </c>
      <c r="AF45" s="405">
        <v>0</v>
      </c>
      <c r="AG45" s="406">
        <f t="shared" si="3"/>
        <v>1</v>
      </c>
      <c r="AH45" s="405">
        <v>0</v>
      </c>
      <c r="AI45" s="405">
        <v>1</v>
      </c>
      <c r="AJ45" s="405">
        <v>0</v>
      </c>
      <c r="AK45" s="405">
        <v>0</v>
      </c>
      <c r="AL45" s="405">
        <v>0</v>
      </c>
      <c r="AM45" s="407"/>
      <c r="AN45" s="407"/>
      <c r="AO45" s="407"/>
      <c r="AP45" s="407"/>
      <c r="AQ45" s="407"/>
      <c r="AR45" s="407"/>
      <c r="AS45" s="407"/>
      <c r="AT45" s="407"/>
      <c r="AU45" s="407"/>
      <c r="AV45" s="407"/>
      <c r="AW45" s="407"/>
      <c r="AX45" s="407"/>
      <c r="AY45" s="407"/>
    </row>
    <row r="46" s="392" customFormat="1" ht="26.4" outlineLevel="2" spans="1:38">
      <c r="A46" s="36" t="s">
        <v>39</v>
      </c>
      <c r="B46" s="37">
        <v>508816</v>
      </c>
      <c r="C46" s="334">
        <v>310401</v>
      </c>
      <c r="D46" s="134" t="s">
        <v>80</v>
      </c>
      <c r="E46" s="398">
        <v>13</v>
      </c>
      <c r="F46" s="301" t="s">
        <v>165</v>
      </c>
      <c r="G46" s="301">
        <v>22</v>
      </c>
      <c r="H46" s="336" t="s">
        <v>28</v>
      </c>
      <c r="I46" s="404">
        <f t="shared" si="4"/>
        <v>0</v>
      </c>
      <c r="J46" s="405">
        <f t="shared" si="5"/>
        <v>0</v>
      </c>
      <c r="K46" s="405">
        <f t="shared" si="6"/>
        <v>0</v>
      </c>
      <c r="L46" s="405">
        <f t="shared" si="7"/>
        <v>0</v>
      </c>
      <c r="M46" s="405">
        <f t="shared" si="8"/>
        <v>0</v>
      </c>
      <c r="N46" s="405">
        <f t="shared" si="9"/>
        <v>0</v>
      </c>
      <c r="O46" s="406">
        <f t="shared" si="10"/>
        <v>0</v>
      </c>
      <c r="P46" s="405">
        <v>0</v>
      </c>
      <c r="Q46" s="405">
        <v>0</v>
      </c>
      <c r="R46" s="405">
        <v>0</v>
      </c>
      <c r="S46" s="405">
        <v>0</v>
      </c>
      <c r="T46" s="405">
        <v>0</v>
      </c>
      <c r="U46" s="406">
        <f t="shared" si="11"/>
        <v>0</v>
      </c>
      <c r="V46" s="405">
        <v>0</v>
      </c>
      <c r="W46" s="405">
        <v>0</v>
      </c>
      <c r="X46" s="405">
        <v>0</v>
      </c>
      <c r="Y46" s="405">
        <v>0</v>
      </c>
      <c r="Z46" s="405">
        <v>0</v>
      </c>
      <c r="AA46" s="406">
        <f t="shared" si="2"/>
        <v>0</v>
      </c>
      <c r="AB46" s="405">
        <v>0</v>
      </c>
      <c r="AC46" s="405">
        <v>0</v>
      </c>
      <c r="AD46" s="405">
        <v>0</v>
      </c>
      <c r="AE46" s="405">
        <v>0</v>
      </c>
      <c r="AF46" s="405">
        <v>0</v>
      </c>
      <c r="AG46" s="406">
        <f t="shared" si="3"/>
        <v>0</v>
      </c>
      <c r="AH46" s="405">
        <v>0</v>
      </c>
      <c r="AI46" s="405">
        <v>0</v>
      </c>
      <c r="AJ46" s="405">
        <v>0</v>
      </c>
      <c r="AK46" s="405">
        <v>0</v>
      </c>
      <c r="AL46" s="405">
        <v>0</v>
      </c>
    </row>
    <row r="47" s="392" customFormat="1" ht="13.2" outlineLevel="2" spans="1:51">
      <c r="A47" s="36" t="s">
        <v>23</v>
      </c>
      <c r="B47" s="37">
        <v>503133</v>
      </c>
      <c r="C47" s="334">
        <v>313301</v>
      </c>
      <c r="D47" s="134" t="s">
        <v>83</v>
      </c>
      <c r="E47" s="398">
        <v>13</v>
      </c>
      <c r="F47" s="301" t="s">
        <v>165</v>
      </c>
      <c r="G47" s="301" t="s">
        <v>26</v>
      </c>
      <c r="H47" s="336" t="s">
        <v>27</v>
      </c>
      <c r="I47" s="404">
        <f t="shared" si="4"/>
        <v>441</v>
      </c>
      <c r="J47" s="405">
        <f t="shared" si="5"/>
        <v>62</v>
      </c>
      <c r="K47" s="405">
        <f t="shared" si="6"/>
        <v>276</v>
      </c>
      <c r="L47" s="405">
        <f t="shared" si="7"/>
        <v>67</v>
      </c>
      <c r="M47" s="405">
        <f t="shared" si="8"/>
        <v>36</v>
      </c>
      <c r="N47" s="405">
        <f t="shared" si="9"/>
        <v>0</v>
      </c>
      <c r="O47" s="406">
        <f t="shared" si="10"/>
        <v>85</v>
      </c>
      <c r="P47" s="405">
        <v>11</v>
      </c>
      <c r="Q47" s="405">
        <v>46</v>
      </c>
      <c r="R47" s="405">
        <v>18</v>
      </c>
      <c r="S47" s="405">
        <v>10</v>
      </c>
      <c r="T47" s="405">
        <v>0</v>
      </c>
      <c r="U47" s="406">
        <f t="shared" si="11"/>
        <v>136</v>
      </c>
      <c r="V47" s="405">
        <v>23</v>
      </c>
      <c r="W47" s="405">
        <v>76</v>
      </c>
      <c r="X47" s="405">
        <v>27</v>
      </c>
      <c r="Y47" s="405">
        <v>10</v>
      </c>
      <c r="Z47" s="405">
        <v>0</v>
      </c>
      <c r="AA47" s="406">
        <f t="shared" si="2"/>
        <v>117</v>
      </c>
      <c r="AB47" s="405">
        <v>14</v>
      </c>
      <c r="AC47" s="405">
        <v>84</v>
      </c>
      <c r="AD47" s="405">
        <v>11</v>
      </c>
      <c r="AE47" s="405">
        <v>8</v>
      </c>
      <c r="AF47" s="405">
        <v>0</v>
      </c>
      <c r="AG47" s="406">
        <f t="shared" si="3"/>
        <v>103</v>
      </c>
      <c r="AH47" s="405">
        <v>14</v>
      </c>
      <c r="AI47" s="405">
        <v>70</v>
      </c>
      <c r="AJ47" s="405">
        <v>11</v>
      </c>
      <c r="AK47" s="405">
        <v>8</v>
      </c>
      <c r="AL47" s="405">
        <v>0</v>
      </c>
      <c r="AM47" s="407"/>
      <c r="AN47" s="407"/>
      <c r="AO47" s="407"/>
      <c r="AP47" s="407"/>
      <c r="AQ47" s="407"/>
      <c r="AR47" s="407"/>
      <c r="AS47" s="407"/>
      <c r="AT47" s="407"/>
      <c r="AU47" s="407"/>
      <c r="AV47" s="407"/>
      <c r="AW47" s="407"/>
      <c r="AX47" s="407"/>
      <c r="AY47" s="407"/>
    </row>
    <row r="48" s="392" customFormat="1" ht="26.4" outlineLevel="2" spans="1:38">
      <c r="A48" s="36" t="s">
        <v>23</v>
      </c>
      <c r="B48" s="37">
        <v>503133</v>
      </c>
      <c r="C48" s="334">
        <v>313301</v>
      </c>
      <c r="D48" s="134" t="s">
        <v>83</v>
      </c>
      <c r="E48" s="398">
        <v>13</v>
      </c>
      <c r="F48" s="301" t="s">
        <v>165</v>
      </c>
      <c r="G48" s="301">
        <v>22</v>
      </c>
      <c r="H48" s="336" t="s">
        <v>28</v>
      </c>
      <c r="I48" s="404">
        <f t="shared" si="4"/>
        <v>0</v>
      </c>
      <c r="J48" s="405">
        <f t="shared" si="5"/>
        <v>0</v>
      </c>
      <c r="K48" s="405">
        <f t="shared" si="6"/>
        <v>0</v>
      </c>
      <c r="L48" s="405">
        <f t="shared" si="7"/>
        <v>0</v>
      </c>
      <c r="M48" s="405">
        <f t="shared" si="8"/>
        <v>0</v>
      </c>
      <c r="N48" s="405">
        <f t="shared" si="9"/>
        <v>0</v>
      </c>
      <c r="O48" s="406">
        <f t="shared" si="10"/>
        <v>0</v>
      </c>
      <c r="P48" s="405">
        <v>0</v>
      </c>
      <c r="Q48" s="405">
        <v>0</v>
      </c>
      <c r="R48" s="405">
        <v>0</v>
      </c>
      <c r="S48" s="405">
        <v>0</v>
      </c>
      <c r="T48" s="405">
        <v>0</v>
      </c>
      <c r="U48" s="406">
        <f t="shared" si="11"/>
        <v>0</v>
      </c>
      <c r="V48" s="405">
        <v>0</v>
      </c>
      <c r="W48" s="405">
        <v>0</v>
      </c>
      <c r="X48" s="405">
        <v>0</v>
      </c>
      <c r="Y48" s="405">
        <v>0</v>
      </c>
      <c r="Z48" s="405">
        <v>0</v>
      </c>
      <c r="AA48" s="406">
        <f t="shared" si="2"/>
        <v>0</v>
      </c>
      <c r="AB48" s="405">
        <v>0</v>
      </c>
      <c r="AC48" s="405">
        <v>0</v>
      </c>
      <c r="AD48" s="405">
        <v>0</v>
      </c>
      <c r="AE48" s="405">
        <v>0</v>
      </c>
      <c r="AF48" s="405">
        <v>0</v>
      </c>
      <c r="AG48" s="406">
        <f t="shared" si="3"/>
        <v>0</v>
      </c>
      <c r="AH48" s="405">
        <v>0</v>
      </c>
      <c r="AI48" s="405">
        <v>0</v>
      </c>
      <c r="AJ48" s="405">
        <v>0</v>
      </c>
      <c r="AK48" s="405">
        <v>0</v>
      </c>
      <c r="AL48" s="405">
        <v>0</v>
      </c>
    </row>
    <row r="49" s="392" customFormat="1" ht="13.2" outlineLevel="2" spans="1:51">
      <c r="A49" s="36" t="s">
        <v>30</v>
      </c>
      <c r="B49" s="37">
        <v>506514</v>
      </c>
      <c r="C49" s="334">
        <v>333801</v>
      </c>
      <c r="D49" s="134" t="s">
        <v>94</v>
      </c>
      <c r="E49" s="398">
        <v>13</v>
      </c>
      <c r="F49" s="301" t="s">
        <v>165</v>
      </c>
      <c r="G49" s="301" t="s">
        <v>26</v>
      </c>
      <c r="H49" s="336" t="s">
        <v>27</v>
      </c>
      <c r="I49" s="404">
        <f t="shared" si="4"/>
        <v>201</v>
      </c>
      <c r="J49" s="405">
        <f t="shared" si="5"/>
        <v>4</v>
      </c>
      <c r="K49" s="405">
        <f t="shared" si="6"/>
        <v>160</v>
      </c>
      <c r="L49" s="405">
        <f t="shared" si="7"/>
        <v>2</v>
      </c>
      <c r="M49" s="405">
        <f t="shared" si="8"/>
        <v>34</v>
      </c>
      <c r="N49" s="405">
        <f t="shared" si="9"/>
        <v>1</v>
      </c>
      <c r="O49" s="406">
        <f t="shared" si="10"/>
        <v>51</v>
      </c>
      <c r="P49" s="405">
        <v>1</v>
      </c>
      <c r="Q49" s="405">
        <v>37</v>
      </c>
      <c r="R49" s="405">
        <v>2</v>
      </c>
      <c r="S49" s="405">
        <v>10</v>
      </c>
      <c r="T49" s="405">
        <v>1</v>
      </c>
      <c r="U49" s="406">
        <f t="shared" si="11"/>
        <v>49</v>
      </c>
      <c r="V49" s="405">
        <v>1</v>
      </c>
      <c r="W49" s="405">
        <v>32</v>
      </c>
      <c r="X49" s="405">
        <v>0</v>
      </c>
      <c r="Y49" s="405">
        <v>16</v>
      </c>
      <c r="Z49" s="405">
        <v>0</v>
      </c>
      <c r="AA49" s="406">
        <f t="shared" si="2"/>
        <v>50</v>
      </c>
      <c r="AB49" s="405">
        <v>1</v>
      </c>
      <c r="AC49" s="405">
        <v>45</v>
      </c>
      <c r="AD49" s="405">
        <v>0</v>
      </c>
      <c r="AE49" s="405">
        <v>4</v>
      </c>
      <c r="AF49" s="405">
        <v>0</v>
      </c>
      <c r="AG49" s="406">
        <f t="shared" si="3"/>
        <v>51</v>
      </c>
      <c r="AH49" s="405">
        <v>1</v>
      </c>
      <c r="AI49" s="405">
        <v>46</v>
      </c>
      <c r="AJ49" s="405">
        <v>0</v>
      </c>
      <c r="AK49" s="405">
        <v>4</v>
      </c>
      <c r="AL49" s="405">
        <v>0</v>
      </c>
      <c r="AM49" s="407"/>
      <c r="AN49" s="407"/>
      <c r="AO49" s="407"/>
      <c r="AP49" s="407"/>
      <c r="AQ49" s="407"/>
      <c r="AR49" s="407"/>
      <c r="AS49" s="407"/>
      <c r="AT49" s="407"/>
      <c r="AU49" s="407"/>
      <c r="AV49" s="407"/>
      <c r="AW49" s="407"/>
      <c r="AX49" s="407"/>
      <c r="AY49" s="407"/>
    </row>
    <row r="50" s="392" customFormat="1" ht="26.4" outlineLevel="2" spans="1:38">
      <c r="A50" s="36" t="s">
        <v>30</v>
      </c>
      <c r="B50" s="37">
        <v>506514</v>
      </c>
      <c r="C50" s="334">
        <v>333801</v>
      </c>
      <c r="D50" s="134" t="s">
        <v>94</v>
      </c>
      <c r="E50" s="398">
        <v>13</v>
      </c>
      <c r="F50" s="301" t="s">
        <v>165</v>
      </c>
      <c r="G50" s="301">
        <v>22</v>
      </c>
      <c r="H50" s="336" t="s">
        <v>28</v>
      </c>
      <c r="I50" s="404">
        <f t="shared" si="4"/>
        <v>0</v>
      </c>
      <c r="J50" s="405">
        <f t="shared" si="5"/>
        <v>0</v>
      </c>
      <c r="K50" s="405">
        <f t="shared" si="6"/>
        <v>0</v>
      </c>
      <c r="L50" s="405">
        <f t="shared" si="7"/>
        <v>0</v>
      </c>
      <c r="M50" s="405">
        <f t="shared" si="8"/>
        <v>0</v>
      </c>
      <c r="N50" s="405">
        <f t="shared" si="9"/>
        <v>0</v>
      </c>
      <c r="O50" s="406">
        <f t="shared" si="10"/>
        <v>0</v>
      </c>
      <c r="P50" s="405">
        <v>0</v>
      </c>
      <c r="Q50" s="405">
        <v>0</v>
      </c>
      <c r="R50" s="405">
        <v>0</v>
      </c>
      <c r="S50" s="405">
        <v>0</v>
      </c>
      <c r="T50" s="405">
        <v>0</v>
      </c>
      <c r="U50" s="406">
        <f t="shared" si="11"/>
        <v>0</v>
      </c>
      <c r="V50" s="405">
        <v>0</v>
      </c>
      <c r="W50" s="405">
        <v>0</v>
      </c>
      <c r="X50" s="405">
        <v>0</v>
      </c>
      <c r="Y50" s="405">
        <v>0</v>
      </c>
      <c r="Z50" s="405">
        <v>0</v>
      </c>
      <c r="AA50" s="406">
        <f t="shared" si="2"/>
        <v>0</v>
      </c>
      <c r="AB50" s="405">
        <v>0</v>
      </c>
      <c r="AC50" s="405">
        <v>0</v>
      </c>
      <c r="AD50" s="405">
        <v>0</v>
      </c>
      <c r="AE50" s="405">
        <v>0</v>
      </c>
      <c r="AF50" s="405">
        <v>0</v>
      </c>
      <c r="AG50" s="406">
        <f t="shared" si="3"/>
        <v>0</v>
      </c>
      <c r="AH50" s="405">
        <v>0</v>
      </c>
      <c r="AI50" s="405">
        <v>0</v>
      </c>
      <c r="AJ50" s="405">
        <v>0</v>
      </c>
      <c r="AK50" s="405">
        <v>0</v>
      </c>
      <c r="AL50" s="405">
        <v>0</v>
      </c>
    </row>
    <row r="51" s="392" customFormat="1" ht="13.2" outlineLevel="2" spans="1:51">
      <c r="A51" s="36" t="s">
        <v>30</v>
      </c>
      <c r="B51" s="37">
        <v>503341</v>
      </c>
      <c r="C51" s="334">
        <v>334101</v>
      </c>
      <c r="D51" s="134" t="s">
        <v>166</v>
      </c>
      <c r="E51" s="398">
        <v>13</v>
      </c>
      <c r="F51" s="301" t="s">
        <v>165</v>
      </c>
      <c r="G51" s="301" t="s">
        <v>26</v>
      </c>
      <c r="H51" s="336" t="s">
        <v>27</v>
      </c>
      <c r="I51" s="404">
        <f t="shared" si="4"/>
        <v>23</v>
      </c>
      <c r="J51" s="405">
        <f t="shared" si="5"/>
        <v>1</v>
      </c>
      <c r="K51" s="405">
        <f t="shared" si="6"/>
        <v>22</v>
      </c>
      <c r="L51" s="405">
        <f t="shared" si="7"/>
        <v>0</v>
      </c>
      <c r="M51" s="405">
        <f t="shared" si="8"/>
        <v>0</v>
      </c>
      <c r="N51" s="405">
        <f t="shared" si="9"/>
        <v>0</v>
      </c>
      <c r="O51" s="406">
        <f t="shared" si="10"/>
        <v>3</v>
      </c>
      <c r="P51" s="405">
        <v>0</v>
      </c>
      <c r="Q51" s="405">
        <v>3</v>
      </c>
      <c r="R51" s="405">
        <v>0</v>
      </c>
      <c r="S51" s="405">
        <v>0</v>
      </c>
      <c r="T51" s="405">
        <v>0</v>
      </c>
      <c r="U51" s="406">
        <f t="shared" si="11"/>
        <v>6</v>
      </c>
      <c r="V51" s="405">
        <v>1</v>
      </c>
      <c r="W51" s="405">
        <v>5</v>
      </c>
      <c r="X51" s="405">
        <v>0</v>
      </c>
      <c r="Y51" s="405">
        <v>0</v>
      </c>
      <c r="Z51" s="405">
        <v>0</v>
      </c>
      <c r="AA51" s="406">
        <f t="shared" si="2"/>
        <v>8</v>
      </c>
      <c r="AB51" s="405">
        <v>0</v>
      </c>
      <c r="AC51" s="405">
        <v>8</v>
      </c>
      <c r="AD51" s="405">
        <v>0</v>
      </c>
      <c r="AE51" s="405">
        <v>0</v>
      </c>
      <c r="AF51" s="405">
        <v>0</v>
      </c>
      <c r="AG51" s="406">
        <f t="shared" si="3"/>
        <v>6</v>
      </c>
      <c r="AH51" s="405">
        <v>0</v>
      </c>
      <c r="AI51" s="405">
        <v>6</v>
      </c>
      <c r="AJ51" s="405">
        <v>0</v>
      </c>
      <c r="AK51" s="405">
        <v>0</v>
      </c>
      <c r="AL51" s="405">
        <v>0</v>
      </c>
      <c r="AM51" s="407"/>
      <c r="AN51" s="407"/>
      <c r="AO51" s="407"/>
      <c r="AP51" s="407"/>
      <c r="AQ51" s="407"/>
      <c r="AR51" s="407"/>
      <c r="AS51" s="407"/>
      <c r="AT51" s="407"/>
      <c r="AU51" s="407"/>
      <c r="AV51" s="407"/>
      <c r="AW51" s="407"/>
      <c r="AX51" s="407"/>
      <c r="AY51" s="407"/>
    </row>
    <row r="52" s="392" customFormat="1" ht="26.4" outlineLevel="2" spans="1:38">
      <c r="A52" s="36" t="s">
        <v>30</v>
      </c>
      <c r="B52" s="37">
        <v>503341</v>
      </c>
      <c r="C52" s="334">
        <v>334101</v>
      </c>
      <c r="D52" s="134" t="s">
        <v>166</v>
      </c>
      <c r="E52" s="398">
        <v>13</v>
      </c>
      <c r="F52" s="301" t="s">
        <v>165</v>
      </c>
      <c r="G52" s="301">
        <v>22</v>
      </c>
      <c r="H52" s="336" t="s">
        <v>28</v>
      </c>
      <c r="I52" s="404">
        <f t="shared" si="4"/>
        <v>23</v>
      </c>
      <c r="J52" s="405">
        <f t="shared" si="5"/>
        <v>1</v>
      </c>
      <c r="K52" s="405">
        <f t="shared" si="6"/>
        <v>22</v>
      </c>
      <c r="L52" s="405">
        <f t="shared" si="7"/>
        <v>0</v>
      </c>
      <c r="M52" s="405">
        <f t="shared" si="8"/>
        <v>0</v>
      </c>
      <c r="N52" s="405">
        <f t="shared" si="9"/>
        <v>0</v>
      </c>
      <c r="O52" s="406">
        <f t="shared" si="10"/>
        <v>3</v>
      </c>
      <c r="P52" s="405">
        <v>0</v>
      </c>
      <c r="Q52" s="405">
        <v>3</v>
      </c>
      <c r="R52" s="405">
        <v>0</v>
      </c>
      <c r="S52" s="405">
        <v>0</v>
      </c>
      <c r="T52" s="405">
        <v>0</v>
      </c>
      <c r="U52" s="406">
        <f t="shared" si="11"/>
        <v>6</v>
      </c>
      <c r="V52" s="405">
        <v>1</v>
      </c>
      <c r="W52" s="405">
        <v>5</v>
      </c>
      <c r="X52" s="405">
        <v>0</v>
      </c>
      <c r="Y52" s="405">
        <v>0</v>
      </c>
      <c r="Z52" s="405">
        <v>0</v>
      </c>
      <c r="AA52" s="406">
        <f t="shared" si="2"/>
        <v>8</v>
      </c>
      <c r="AB52" s="405">
        <v>0</v>
      </c>
      <c r="AC52" s="405">
        <v>8</v>
      </c>
      <c r="AD52" s="405">
        <v>0</v>
      </c>
      <c r="AE52" s="405">
        <v>0</v>
      </c>
      <c r="AF52" s="405">
        <v>0</v>
      </c>
      <c r="AG52" s="406">
        <f t="shared" si="3"/>
        <v>6</v>
      </c>
      <c r="AH52" s="405">
        <v>0</v>
      </c>
      <c r="AI52" s="405">
        <v>6</v>
      </c>
      <c r="AJ52" s="405">
        <v>0</v>
      </c>
      <c r="AK52" s="405">
        <v>0</v>
      </c>
      <c r="AL52" s="405">
        <v>0</v>
      </c>
    </row>
    <row r="53" s="392" customFormat="1" ht="13.2" outlineLevel="2" spans="1:51">
      <c r="A53" s="36" t="s">
        <v>23</v>
      </c>
      <c r="B53" s="37">
        <v>503614</v>
      </c>
      <c r="C53" s="334">
        <v>361701</v>
      </c>
      <c r="D53" s="134" t="s">
        <v>99</v>
      </c>
      <c r="E53" s="398">
        <v>13</v>
      </c>
      <c r="F53" s="301" t="s">
        <v>165</v>
      </c>
      <c r="G53" s="301" t="s">
        <v>26</v>
      </c>
      <c r="H53" s="336" t="s">
        <v>27</v>
      </c>
      <c r="I53" s="404">
        <f t="shared" si="4"/>
        <v>175</v>
      </c>
      <c r="J53" s="405">
        <f t="shared" si="5"/>
        <v>2</v>
      </c>
      <c r="K53" s="405">
        <f t="shared" si="6"/>
        <v>45</v>
      </c>
      <c r="L53" s="405">
        <f t="shared" si="7"/>
        <v>2</v>
      </c>
      <c r="M53" s="405">
        <f t="shared" si="8"/>
        <v>126</v>
      </c>
      <c r="N53" s="405">
        <f t="shared" si="9"/>
        <v>0</v>
      </c>
      <c r="O53" s="406">
        <f t="shared" si="10"/>
        <v>49</v>
      </c>
      <c r="P53" s="405">
        <v>1</v>
      </c>
      <c r="Q53" s="405">
        <v>14</v>
      </c>
      <c r="R53" s="405">
        <v>0</v>
      </c>
      <c r="S53" s="405">
        <v>34</v>
      </c>
      <c r="T53" s="405">
        <v>0</v>
      </c>
      <c r="U53" s="406">
        <f t="shared" si="11"/>
        <v>46</v>
      </c>
      <c r="V53" s="405">
        <v>1</v>
      </c>
      <c r="W53" s="405">
        <v>9</v>
      </c>
      <c r="X53" s="405">
        <v>2</v>
      </c>
      <c r="Y53" s="405">
        <v>34</v>
      </c>
      <c r="Z53" s="405">
        <v>0</v>
      </c>
      <c r="AA53" s="406">
        <f t="shared" si="2"/>
        <v>41</v>
      </c>
      <c r="AB53" s="405">
        <v>0</v>
      </c>
      <c r="AC53" s="405">
        <v>11</v>
      </c>
      <c r="AD53" s="405">
        <v>0</v>
      </c>
      <c r="AE53" s="405">
        <v>30</v>
      </c>
      <c r="AF53" s="405">
        <v>0</v>
      </c>
      <c r="AG53" s="406">
        <f t="shared" si="3"/>
        <v>39</v>
      </c>
      <c r="AH53" s="405">
        <v>0</v>
      </c>
      <c r="AI53" s="405">
        <v>11</v>
      </c>
      <c r="AJ53" s="405">
        <v>0</v>
      </c>
      <c r="AK53" s="405">
        <v>28</v>
      </c>
      <c r="AL53" s="405">
        <v>0</v>
      </c>
      <c r="AM53" s="407"/>
      <c r="AN53" s="407"/>
      <c r="AO53" s="407"/>
      <c r="AP53" s="407"/>
      <c r="AQ53" s="407"/>
      <c r="AR53" s="407"/>
      <c r="AS53" s="407"/>
      <c r="AT53" s="407"/>
      <c r="AU53" s="407"/>
      <c r="AV53" s="407"/>
      <c r="AW53" s="407"/>
      <c r="AX53" s="407"/>
      <c r="AY53" s="407"/>
    </row>
    <row r="54" s="392" customFormat="1" ht="26.4" outlineLevel="2" spans="1:38">
      <c r="A54" s="36" t="s">
        <v>23</v>
      </c>
      <c r="B54" s="37">
        <v>503614</v>
      </c>
      <c r="C54" s="334">
        <v>361701</v>
      </c>
      <c r="D54" s="134" t="s">
        <v>99</v>
      </c>
      <c r="E54" s="398">
        <v>13</v>
      </c>
      <c r="F54" s="301" t="s">
        <v>165</v>
      </c>
      <c r="G54" s="301">
        <v>22</v>
      </c>
      <c r="H54" s="336" t="s">
        <v>28</v>
      </c>
      <c r="I54" s="404">
        <f t="shared" si="4"/>
        <v>0</v>
      </c>
      <c r="J54" s="405">
        <f t="shared" si="5"/>
        <v>0</v>
      </c>
      <c r="K54" s="405">
        <f t="shared" si="6"/>
        <v>0</v>
      </c>
      <c r="L54" s="405">
        <f t="shared" si="7"/>
        <v>0</v>
      </c>
      <c r="M54" s="405">
        <f t="shared" si="8"/>
        <v>0</v>
      </c>
      <c r="N54" s="405">
        <f t="shared" si="9"/>
        <v>0</v>
      </c>
      <c r="O54" s="406">
        <f t="shared" si="10"/>
        <v>0</v>
      </c>
      <c r="P54" s="405">
        <v>0</v>
      </c>
      <c r="Q54" s="405">
        <v>0</v>
      </c>
      <c r="R54" s="405">
        <v>0</v>
      </c>
      <c r="S54" s="405">
        <v>0</v>
      </c>
      <c r="T54" s="405">
        <v>0</v>
      </c>
      <c r="U54" s="406">
        <f t="shared" si="11"/>
        <v>0</v>
      </c>
      <c r="V54" s="405">
        <v>0</v>
      </c>
      <c r="W54" s="405">
        <v>0</v>
      </c>
      <c r="X54" s="405">
        <v>0</v>
      </c>
      <c r="Y54" s="405">
        <v>0</v>
      </c>
      <c r="Z54" s="405">
        <v>0</v>
      </c>
      <c r="AA54" s="406">
        <f t="shared" si="2"/>
        <v>0</v>
      </c>
      <c r="AB54" s="405">
        <v>0</v>
      </c>
      <c r="AC54" s="405">
        <v>0</v>
      </c>
      <c r="AD54" s="405">
        <v>0</v>
      </c>
      <c r="AE54" s="405">
        <v>0</v>
      </c>
      <c r="AF54" s="405">
        <v>0</v>
      </c>
      <c r="AG54" s="406">
        <f t="shared" si="3"/>
        <v>0</v>
      </c>
      <c r="AH54" s="405">
        <v>0</v>
      </c>
      <c r="AI54" s="405">
        <v>0</v>
      </c>
      <c r="AJ54" s="405">
        <v>0</v>
      </c>
      <c r="AK54" s="405">
        <v>0</v>
      </c>
      <c r="AL54" s="405">
        <v>0</v>
      </c>
    </row>
    <row r="55" s="392" customFormat="1" ht="13.2" outlineLevel="2" spans="1:51">
      <c r="A55" s="36" t="s">
        <v>23</v>
      </c>
      <c r="B55" s="37">
        <v>503814</v>
      </c>
      <c r="C55" s="334">
        <v>381401</v>
      </c>
      <c r="D55" s="134" t="s">
        <v>167</v>
      </c>
      <c r="E55" s="398">
        <v>13</v>
      </c>
      <c r="F55" s="301" t="s">
        <v>165</v>
      </c>
      <c r="G55" s="301" t="s">
        <v>26</v>
      </c>
      <c r="H55" s="336" t="s">
        <v>27</v>
      </c>
      <c r="I55" s="404">
        <f t="shared" si="4"/>
        <v>165</v>
      </c>
      <c r="J55" s="405">
        <f t="shared" si="5"/>
        <v>122</v>
      </c>
      <c r="K55" s="405">
        <f t="shared" si="6"/>
        <v>19</v>
      </c>
      <c r="L55" s="405">
        <f t="shared" si="7"/>
        <v>0</v>
      </c>
      <c r="M55" s="405">
        <f t="shared" si="8"/>
        <v>24</v>
      </c>
      <c r="N55" s="405">
        <f t="shared" si="9"/>
        <v>0</v>
      </c>
      <c r="O55" s="406">
        <f t="shared" si="10"/>
        <v>27</v>
      </c>
      <c r="P55" s="405">
        <v>23</v>
      </c>
      <c r="Q55" s="405">
        <v>2</v>
      </c>
      <c r="R55" s="405">
        <v>0</v>
      </c>
      <c r="S55" s="405">
        <v>2</v>
      </c>
      <c r="T55" s="405">
        <v>0</v>
      </c>
      <c r="U55" s="406">
        <f t="shared" si="11"/>
        <v>40</v>
      </c>
      <c r="V55" s="405">
        <v>29</v>
      </c>
      <c r="W55" s="405">
        <v>3</v>
      </c>
      <c r="X55" s="405">
        <v>0</v>
      </c>
      <c r="Y55" s="405">
        <v>8</v>
      </c>
      <c r="Z55" s="405">
        <v>0</v>
      </c>
      <c r="AA55" s="406">
        <f t="shared" si="2"/>
        <v>50</v>
      </c>
      <c r="AB55" s="405">
        <v>36</v>
      </c>
      <c r="AC55" s="405">
        <v>7</v>
      </c>
      <c r="AD55" s="405">
        <v>0</v>
      </c>
      <c r="AE55" s="405">
        <v>7</v>
      </c>
      <c r="AF55" s="405">
        <v>0</v>
      </c>
      <c r="AG55" s="406">
        <f t="shared" si="3"/>
        <v>48</v>
      </c>
      <c r="AH55" s="405">
        <v>34</v>
      </c>
      <c r="AI55" s="405">
        <v>7</v>
      </c>
      <c r="AJ55" s="405">
        <v>0</v>
      </c>
      <c r="AK55" s="405">
        <v>7</v>
      </c>
      <c r="AL55" s="405">
        <v>0</v>
      </c>
      <c r="AM55" s="407"/>
      <c r="AN55" s="407"/>
      <c r="AO55" s="407"/>
      <c r="AP55" s="407"/>
      <c r="AQ55" s="407"/>
      <c r="AR55" s="407"/>
      <c r="AS55" s="407"/>
      <c r="AT55" s="407"/>
      <c r="AU55" s="407"/>
      <c r="AV55" s="407"/>
      <c r="AW55" s="407"/>
      <c r="AX55" s="407"/>
      <c r="AY55" s="407"/>
    </row>
    <row r="56" s="392" customFormat="1" ht="26.4" outlineLevel="2" spans="1:38">
      <c r="A56" s="36" t="s">
        <v>23</v>
      </c>
      <c r="B56" s="37">
        <v>503814</v>
      </c>
      <c r="C56" s="334">
        <v>381401</v>
      </c>
      <c r="D56" s="134" t="s">
        <v>167</v>
      </c>
      <c r="E56" s="398">
        <v>13</v>
      </c>
      <c r="F56" s="301" t="s">
        <v>165</v>
      </c>
      <c r="G56" s="301">
        <v>22</v>
      </c>
      <c r="H56" s="336" t="s">
        <v>28</v>
      </c>
      <c r="I56" s="404">
        <f t="shared" si="4"/>
        <v>0</v>
      </c>
      <c r="J56" s="405">
        <f t="shared" si="5"/>
        <v>0</v>
      </c>
      <c r="K56" s="405">
        <f t="shared" si="6"/>
        <v>0</v>
      </c>
      <c r="L56" s="405">
        <f t="shared" si="7"/>
        <v>0</v>
      </c>
      <c r="M56" s="405">
        <f t="shared" si="8"/>
        <v>0</v>
      </c>
      <c r="N56" s="405">
        <f t="shared" si="9"/>
        <v>0</v>
      </c>
      <c r="O56" s="406">
        <f t="shared" si="10"/>
        <v>0</v>
      </c>
      <c r="P56" s="405">
        <v>0</v>
      </c>
      <c r="Q56" s="405">
        <v>0</v>
      </c>
      <c r="R56" s="405">
        <v>0</v>
      </c>
      <c r="S56" s="405">
        <v>0</v>
      </c>
      <c r="T56" s="405">
        <v>0</v>
      </c>
      <c r="U56" s="406">
        <f t="shared" si="11"/>
        <v>0</v>
      </c>
      <c r="V56" s="405">
        <v>0</v>
      </c>
      <c r="W56" s="405">
        <v>0</v>
      </c>
      <c r="X56" s="405">
        <v>0</v>
      </c>
      <c r="Y56" s="405">
        <v>0</v>
      </c>
      <c r="Z56" s="405">
        <v>0</v>
      </c>
      <c r="AA56" s="406">
        <f t="shared" si="2"/>
        <v>0</v>
      </c>
      <c r="AB56" s="405">
        <v>0</v>
      </c>
      <c r="AC56" s="405">
        <v>0</v>
      </c>
      <c r="AD56" s="405">
        <v>0</v>
      </c>
      <c r="AE56" s="405">
        <v>0</v>
      </c>
      <c r="AF56" s="405">
        <v>0</v>
      </c>
      <c r="AG56" s="406">
        <f t="shared" si="3"/>
        <v>0</v>
      </c>
      <c r="AH56" s="405">
        <v>0</v>
      </c>
      <c r="AI56" s="405">
        <v>0</v>
      </c>
      <c r="AJ56" s="405">
        <v>0</v>
      </c>
      <c r="AK56" s="405">
        <v>0</v>
      </c>
      <c r="AL56" s="405">
        <v>0</v>
      </c>
    </row>
    <row r="57" s="392" customFormat="1" ht="26.4" outlineLevel="2" spans="1:51">
      <c r="A57" s="36" t="s">
        <v>23</v>
      </c>
      <c r="B57" s="37">
        <v>503901</v>
      </c>
      <c r="C57" s="334">
        <v>390101</v>
      </c>
      <c r="D57" s="134" t="s">
        <v>103</v>
      </c>
      <c r="E57" s="398">
        <v>13</v>
      </c>
      <c r="F57" s="301" t="s">
        <v>165</v>
      </c>
      <c r="G57" s="301" t="s">
        <v>26</v>
      </c>
      <c r="H57" s="336" t="s">
        <v>27</v>
      </c>
      <c r="I57" s="404">
        <f t="shared" si="4"/>
        <v>511</v>
      </c>
      <c r="J57" s="405">
        <f t="shared" si="5"/>
        <v>144</v>
      </c>
      <c r="K57" s="405">
        <f t="shared" si="6"/>
        <v>206</v>
      </c>
      <c r="L57" s="405">
        <f t="shared" si="7"/>
        <v>6</v>
      </c>
      <c r="M57" s="405">
        <f t="shared" si="8"/>
        <v>148</v>
      </c>
      <c r="N57" s="405">
        <f t="shared" si="9"/>
        <v>7</v>
      </c>
      <c r="O57" s="406">
        <f t="shared" si="10"/>
        <v>113</v>
      </c>
      <c r="P57" s="405">
        <v>33</v>
      </c>
      <c r="Q57" s="405">
        <v>37</v>
      </c>
      <c r="R57" s="405">
        <v>1</v>
      </c>
      <c r="S57" s="405">
        <v>40</v>
      </c>
      <c r="T57" s="405">
        <v>2</v>
      </c>
      <c r="U57" s="406">
        <f t="shared" si="11"/>
        <v>183</v>
      </c>
      <c r="V57" s="405">
        <v>64</v>
      </c>
      <c r="W57" s="405">
        <v>57</v>
      </c>
      <c r="X57" s="405">
        <v>1</v>
      </c>
      <c r="Y57" s="405">
        <v>60</v>
      </c>
      <c r="Z57" s="405">
        <v>1</v>
      </c>
      <c r="AA57" s="406">
        <f t="shared" si="2"/>
        <v>108</v>
      </c>
      <c r="AB57" s="405">
        <v>24</v>
      </c>
      <c r="AC57" s="405">
        <v>56</v>
      </c>
      <c r="AD57" s="405">
        <v>2</v>
      </c>
      <c r="AE57" s="405">
        <v>24</v>
      </c>
      <c r="AF57" s="405">
        <v>2</v>
      </c>
      <c r="AG57" s="406">
        <f t="shared" si="3"/>
        <v>107</v>
      </c>
      <c r="AH57" s="405">
        <v>23</v>
      </c>
      <c r="AI57" s="405">
        <v>56</v>
      </c>
      <c r="AJ57" s="405">
        <v>2</v>
      </c>
      <c r="AK57" s="405">
        <v>24</v>
      </c>
      <c r="AL57" s="405">
        <v>2</v>
      </c>
      <c r="AM57" s="407"/>
      <c r="AN57" s="407"/>
      <c r="AO57" s="407"/>
      <c r="AP57" s="407"/>
      <c r="AQ57" s="407"/>
      <c r="AR57" s="407"/>
      <c r="AS57" s="407"/>
      <c r="AT57" s="407"/>
      <c r="AU57" s="407"/>
      <c r="AV57" s="407"/>
      <c r="AW57" s="407"/>
      <c r="AX57" s="407"/>
      <c r="AY57" s="407"/>
    </row>
    <row r="58" s="392" customFormat="1" ht="26.4" outlineLevel="2" spans="1:38">
      <c r="A58" s="36" t="s">
        <v>23</v>
      </c>
      <c r="B58" s="37">
        <v>503901</v>
      </c>
      <c r="C58" s="334">
        <v>390101</v>
      </c>
      <c r="D58" s="134" t="s">
        <v>103</v>
      </c>
      <c r="E58" s="398">
        <v>13</v>
      </c>
      <c r="F58" s="301" t="s">
        <v>165</v>
      </c>
      <c r="G58" s="301">
        <v>22</v>
      </c>
      <c r="H58" s="336" t="s">
        <v>28</v>
      </c>
      <c r="I58" s="404">
        <f t="shared" si="4"/>
        <v>0</v>
      </c>
      <c r="J58" s="405">
        <f t="shared" si="5"/>
        <v>0</v>
      </c>
      <c r="K58" s="405">
        <f t="shared" si="6"/>
        <v>0</v>
      </c>
      <c r="L58" s="405">
        <f t="shared" si="7"/>
        <v>0</v>
      </c>
      <c r="M58" s="405">
        <f t="shared" si="8"/>
        <v>0</v>
      </c>
      <c r="N58" s="405">
        <f t="shared" si="9"/>
        <v>0</v>
      </c>
      <c r="O58" s="406">
        <f t="shared" si="10"/>
        <v>0</v>
      </c>
      <c r="P58" s="405">
        <v>0</v>
      </c>
      <c r="Q58" s="405">
        <v>0</v>
      </c>
      <c r="R58" s="405">
        <v>0</v>
      </c>
      <c r="S58" s="405">
        <v>0</v>
      </c>
      <c r="T58" s="405">
        <v>0</v>
      </c>
      <c r="U58" s="406">
        <f t="shared" si="11"/>
        <v>0</v>
      </c>
      <c r="V58" s="405">
        <v>0</v>
      </c>
      <c r="W58" s="405">
        <v>0</v>
      </c>
      <c r="X58" s="405">
        <v>0</v>
      </c>
      <c r="Y58" s="405">
        <v>0</v>
      </c>
      <c r="Z58" s="405">
        <v>0</v>
      </c>
      <c r="AA58" s="406">
        <f t="shared" si="2"/>
        <v>0</v>
      </c>
      <c r="AB58" s="405">
        <v>0</v>
      </c>
      <c r="AC58" s="405">
        <v>0</v>
      </c>
      <c r="AD58" s="405">
        <v>0</v>
      </c>
      <c r="AE58" s="405">
        <v>0</v>
      </c>
      <c r="AF58" s="405">
        <v>0</v>
      </c>
      <c r="AG58" s="406">
        <f t="shared" si="3"/>
        <v>0</v>
      </c>
      <c r="AH58" s="405">
        <v>0</v>
      </c>
      <c r="AI58" s="405">
        <v>0</v>
      </c>
      <c r="AJ58" s="405">
        <v>0</v>
      </c>
      <c r="AK58" s="405">
        <v>0</v>
      </c>
      <c r="AL58" s="405">
        <v>0</v>
      </c>
    </row>
    <row r="59" s="392" customFormat="1" ht="13.2" outlineLevel="2" spans="1:51">
      <c r="A59" s="36" t="s">
        <v>30</v>
      </c>
      <c r="B59" s="37">
        <v>504124</v>
      </c>
      <c r="C59" s="334">
        <v>412401</v>
      </c>
      <c r="D59" s="134" t="s">
        <v>108</v>
      </c>
      <c r="E59" s="398">
        <v>13</v>
      </c>
      <c r="F59" s="301" t="s">
        <v>165</v>
      </c>
      <c r="G59" s="301" t="s">
        <v>26</v>
      </c>
      <c r="H59" s="336" t="s">
        <v>27</v>
      </c>
      <c r="I59" s="404">
        <f t="shared" si="4"/>
        <v>65</v>
      </c>
      <c r="J59" s="405">
        <f t="shared" si="5"/>
        <v>0</v>
      </c>
      <c r="K59" s="405">
        <f t="shared" si="6"/>
        <v>20</v>
      </c>
      <c r="L59" s="405">
        <f t="shared" si="7"/>
        <v>2</v>
      </c>
      <c r="M59" s="405">
        <f t="shared" si="8"/>
        <v>43</v>
      </c>
      <c r="N59" s="405">
        <f t="shared" si="9"/>
        <v>0</v>
      </c>
      <c r="O59" s="406">
        <f t="shared" si="10"/>
        <v>17</v>
      </c>
      <c r="P59" s="405">
        <v>0</v>
      </c>
      <c r="Q59" s="405">
        <v>7</v>
      </c>
      <c r="R59" s="405">
        <v>1</v>
      </c>
      <c r="S59" s="405">
        <v>9</v>
      </c>
      <c r="T59" s="405">
        <v>0</v>
      </c>
      <c r="U59" s="406">
        <f t="shared" si="11"/>
        <v>15</v>
      </c>
      <c r="V59" s="405">
        <v>0</v>
      </c>
      <c r="W59" s="405">
        <v>2</v>
      </c>
      <c r="X59" s="405">
        <v>1</v>
      </c>
      <c r="Y59" s="405">
        <v>12</v>
      </c>
      <c r="Z59" s="405">
        <v>0</v>
      </c>
      <c r="AA59" s="406">
        <f t="shared" si="2"/>
        <v>16</v>
      </c>
      <c r="AB59" s="405">
        <v>0</v>
      </c>
      <c r="AC59" s="405">
        <v>5</v>
      </c>
      <c r="AD59" s="405">
        <v>0</v>
      </c>
      <c r="AE59" s="405">
        <v>11</v>
      </c>
      <c r="AF59" s="405">
        <v>0</v>
      </c>
      <c r="AG59" s="406">
        <f t="shared" si="3"/>
        <v>17</v>
      </c>
      <c r="AH59" s="405">
        <v>0</v>
      </c>
      <c r="AI59" s="405">
        <v>6</v>
      </c>
      <c r="AJ59" s="405">
        <v>0</v>
      </c>
      <c r="AK59" s="405">
        <v>11</v>
      </c>
      <c r="AL59" s="405">
        <v>0</v>
      </c>
      <c r="AM59" s="407"/>
      <c r="AN59" s="407"/>
      <c r="AO59" s="407"/>
      <c r="AP59" s="407"/>
      <c r="AQ59" s="407"/>
      <c r="AR59" s="407"/>
      <c r="AS59" s="407"/>
      <c r="AT59" s="407"/>
      <c r="AU59" s="407"/>
      <c r="AV59" s="407"/>
      <c r="AW59" s="407"/>
      <c r="AX59" s="407"/>
      <c r="AY59" s="407"/>
    </row>
    <row r="60" s="392" customFormat="1" ht="26.4" outlineLevel="2" spans="1:38">
      <c r="A60" s="36" t="s">
        <v>30</v>
      </c>
      <c r="B60" s="37">
        <v>504124</v>
      </c>
      <c r="C60" s="334">
        <v>412401</v>
      </c>
      <c r="D60" s="134" t="s">
        <v>108</v>
      </c>
      <c r="E60" s="398">
        <v>13</v>
      </c>
      <c r="F60" s="301" t="s">
        <v>165</v>
      </c>
      <c r="G60" s="301">
        <v>22</v>
      </c>
      <c r="H60" s="336" t="s">
        <v>28</v>
      </c>
      <c r="I60" s="404">
        <f t="shared" si="4"/>
        <v>0</v>
      </c>
      <c r="J60" s="405">
        <f t="shared" si="5"/>
        <v>0</v>
      </c>
      <c r="K60" s="405">
        <f t="shared" si="6"/>
        <v>0</v>
      </c>
      <c r="L60" s="405">
        <f t="shared" si="7"/>
        <v>0</v>
      </c>
      <c r="M60" s="405">
        <f t="shared" si="8"/>
        <v>0</v>
      </c>
      <c r="N60" s="405">
        <f t="shared" si="9"/>
        <v>0</v>
      </c>
      <c r="O60" s="406">
        <f t="shared" si="10"/>
        <v>0</v>
      </c>
      <c r="P60" s="405">
        <v>0</v>
      </c>
      <c r="Q60" s="405">
        <v>0</v>
      </c>
      <c r="R60" s="405">
        <v>0</v>
      </c>
      <c r="S60" s="405">
        <v>0</v>
      </c>
      <c r="T60" s="405">
        <v>0</v>
      </c>
      <c r="U60" s="406">
        <f t="shared" si="11"/>
        <v>0</v>
      </c>
      <c r="V60" s="405">
        <v>0</v>
      </c>
      <c r="W60" s="405">
        <v>0</v>
      </c>
      <c r="X60" s="405">
        <v>0</v>
      </c>
      <c r="Y60" s="405">
        <v>0</v>
      </c>
      <c r="Z60" s="405">
        <v>0</v>
      </c>
      <c r="AA60" s="406">
        <f t="shared" si="2"/>
        <v>0</v>
      </c>
      <c r="AB60" s="405">
        <v>0</v>
      </c>
      <c r="AC60" s="405">
        <v>0</v>
      </c>
      <c r="AD60" s="405">
        <v>0</v>
      </c>
      <c r="AE60" s="405">
        <v>0</v>
      </c>
      <c r="AF60" s="405">
        <v>0</v>
      </c>
      <c r="AG60" s="406">
        <f t="shared" si="3"/>
        <v>0</v>
      </c>
      <c r="AH60" s="405">
        <v>0</v>
      </c>
      <c r="AI60" s="405">
        <v>0</v>
      </c>
      <c r="AJ60" s="405">
        <v>0</v>
      </c>
      <c r="AK60" s="405">
        <v>0</v>
      </c>
      <c r="AL60" s="405">
        <v>0</v>
      </c>
    </row>
    <row r="61" s="392" customFormat="1" ht="26.4" outlineLevel="2" spans="1:51">
      <c r="A61" s="36" t="s">
        <v>23</v>
      </c>
      <c r="B61" s="37">
        <v>504507</v>
      </c>
      <c r="C61" s="334">
        <v>450701</v>
      </c>
      <c r="D61" s="134" t="s">
        <v>113</v>
      </c>
      <c r="E61" s="398">
        <v>13</v>
      </c>
      <c r="F61" s="301" t="s">
        <v>165</v>
      </c>
      <c r="G61" s="301" t="s">
        <v>26</v>
      </c>
      <c r="H61" s="336" t="s">
        <v>27</v>
      </c>
      <c r="I61" s="404">
        <f t="shared" si="4"/>
        <v>50</v>
      </c>
      <c r="J61" s="405">
        <f t="shared" si="5"/>
        <v>0</v>
      </c>
      <c r="K61" s="405">
        <f t="shared" si="6"/>
        <v>48</v>
      </c>
      <c r="L61" s="405">
        <f t="shared" si="7"/>
        <v>0</v>
      </c>
      <c r="M61" s="405">
        <f t="shared" si="8"/>
        <v>2</v>
      </c>
      <c r="N61" s="405">
        <f t="shared" si="9"/>
        <v>0</v>
      </c>
      <c r="O61" s="406">
        <f t="shared" si="10"/>
        <v>7</v>
      </c>
      <c r="P61" s="405">
        <v>0</v>
      </c>
      <c r="Q61" s="405">
        <v>6</v>
      </c>
      <c r="R61" s="405">
        <v>0</v>
      </c>
      <c r="S61" s="405">
        <v>1</v>
      </c>
      <c r="T61" s="405">
        <v>0</v>
      </c>
      <c r="U61" s="406">
        <f t="shared" si="11"/>
        <v>6</v>
      </c>
      <c r="V61" s="405">
        <v>0</v>
      </c>
      <c r="W61" s="405">
        <v>5</v>
      </c>
      <c r="X61" s="405">
        <v>0</v>
      </c>
      <c r="Y61" s="405">
        <v>1</v>
      </c>
      <c r="Z61" s="405">
        <v>0</v>
      </c>
      <c r="AA61" s="406">
        <f t="shared" si="2"/>
        <v>29</v>
      </c>
      <c r="AB61" s="405">
        <v>0</v>
      </c>
      <c r="AC61" s="405">
        <v>29</v>
      </c>
      <c r="AD61" s="405">
        <v>0</v>
      </c>
      <c r="AE61" s="405">
        <v>0</v>
      </c>
      <c r="AF61" s="405">
        <v>0</v>
      </c>
      <c r="AG61" s="406">
        <f t="shared" si="3"/>
        <v>8</v>
      </c>
      <c r="AH61" s="405">
        <v>0</v>
      </c>
      <c r="AI61" s="405">
        <v>8</v>
      </c>
      <c r="AJ61" s="405">
        <v>0</v>
      </c>
      <c r="AK61" s="405">
        <v>0</v>
      </c>
      <c r="AL61" s="405">
        <v>0</v>
      </c>
      <c r="AM61" s="407"/>
      <c r="AN61" s="407"/>
      <c r="AO61" s="407"/>
      <c r="AP61" s="407"/>
      <c r="AQ61" s="407"/>
      <c r="AR61" s="407"/>
      <c r="AS61" s="407"/>
      <c r="AT61" s="407"/>
      <c r="AU61" s="407"/>
      <c r="AV61" s="407"/>
      <c r="AW61" s="407"/>
      <c r="AX61" s="407"/>
      <c r="AY61" s="407"/>
    </row>
    <row r="62" s="392" customFormat="1" ht="26.4" outlineLevel="2" spans="1:38">
      <c r="A62" s="36" t="s">
        <v>23</v>
      </c>
      <c r="B62" s="37">
        <v>504507</v>
      </c>
      <c r="C62" s="334">
        <v>450701</v>
      </c>
      <c r="D62" s="134" t="s">
        <v>113</v>
      </c>
      <c r="E62" s="398">
        <v>13</v>
      </c>
      <c r="F62" s="301" t="s">
        <v>165</v>
      </c>
      <c r="G62" s="301">
        <v>22</v>
      </c>
      <c r="H62" s="336" t="s">
        <v>28</v>
      </c>
      <c r="I62" s="404">
        <f t="shared" si="4"/>
        <v>0</v>
      </c>
      <c r="J62" s="405">
        <f t="shared" si="5"/>
        <v>0</v>
      </c>
      <c r="K62" s="405">
        <f t="shared" si="6"/>
        <v>0</v>
      </c>
      <c r="L62" s="405">
        <f t="shared" si="7"/>
        <v>0</v>
      </c>
      <c r="M62" s="405">
        <f t="shared" si="8"/>
        <v>0</v>
      </c>
      <c r="N62" s="405">
        <f t="shared" si="9"/>
        <v>0</v>
      </c>
      <c r="O62" s="406">
        <f t="shared" si="10"/>
        <v>0</v>
      </c>
      <c r="P62" s="405">
        <v>0</v>
      </c>
      <c r="Q62" s="405">
        <v>0</v>
      </c>
      <c r="R62" s="405">
        <v>0</v>
      </c>
      <c r="S62" s="405">
        <v>0</v>
      </c>
      <c r="T62" s="405">
        <v>0</v>
      </c>
      <c r="U62" s="406">
        <f t="shared" si="11"/>
        <v>0</v>
      </c>
      <c r="V62" s="405">
        <v>0</v>
      </c>
      <c r="W62" s="405">
        <v>0</v>
      </c>
      <c r="X62" s="405">
        <v>0</v>
      </c>
      <c r="Y62" s="405">
        <v>0</v>
      </c>
      <c r="Z62" s="405">
        <v>0</v>
      </c>
      <c r="AA62" s="406">
        <f t="shared" si="2"/>
        <v>0</v>
      </c>
      <c r="AB62" s="405">
        <v>0</v>
      </c>
      <c r="AC62" s="405">
        <v>0</v>
      </c>
      <c r="AD62" s="405">
        <v>0</v>
      </c>
      <c r="AE62" s="405">
        <v>0</v>
      </c>
      <c r="AF62" s="405">
        <v>0</v>
      </c>
      <c r="AG62" s="406">
        <f t="shared" si="3"/>
        <v>0</v>
      </c>
      <c r="AH62" s="405">
        <v>0</v>
      </c>
      <c r="AI62" s="405">
        <v>0</v>
      </c>
      <c r="AJ62" s="405">
        <v>0</v>
      </c>
      <c r="AK62" s="405">
        <v>0</v>
      </c>
      <c r="AL62" s="405">
        <v>0</v>
      </c>
    </row>
    <row r="63" s="392" customFormat="1" ht="13.2" outlineLevel="2" spans="1:51">
      <c r="A63" s="36" t="s">
        <v>30</v>
      </c>
      <c r="B63" s="37">
        <v>505111</v>
      </c>
      <c r="C63" s="334">
        <v>511101</v>
      </c>
      <c r="D63" s="134" t="s">
        <v>120</v>
      </c>
      <c r="E63" s="398">
        <v>13</v>
      </c>
      <c r="F63" s="301" t="s">
        <v>165</v>
      </c>
      <c r="G63" s="301" t="s">
        <v>26</v>
      </c>
      <c r="H63" s="336" t="s">
        <v>27</v>
      </c>
      <c r="I63" s="404">
        <f t="shared" si="4"/>
        <v>390</v>
      </c>
      <c r="J63" s="405">
        <f t="shared" si="5"/>
        <v>25</v>
      </c>
      <c r="K63" s="405">
        <f t="shared" si="6"/>
        <v>224</v>
      </c>
      <c r="L63" s="405">
        <f t="shared" si="7"/>
        <v>15</v>
      </c>
      <c r="M63" s="405">
        <f t="shared" si="8"/>
        <v>124</v>
      </c>
      <c r="N63" s="405">
        <f t="shared" si="9"/>
        <v>2</v>
      </c>
      <c r="O63" s="406">
        <f t="shared" si="10"/>
        <v>96</v>
      </c>
      <c r="P63" s="405">
        <v>5</v>
      </c>
      <c r="Q63" s="405">
        <v>50</v>
      </c>
      <c r="R63" s="405">
        <v>6</v>
      </c>
      <c r="S63" s="405">
        <v>35</v>
      </c>
      <c r="T63" s="405">
        <v>0</v>
      </c>
      <c r="U63" s="406">
        <f t="shared" si="11"/>
        <v>117</v>
      </c>
      <c r="V63" s="405">
        <v>8</v>
      </c>
      <c r="W63" s="405">
        <v>47</v>
      </c>
      <c r="X63" s="405">
        <v>5</v>
      </c>
      <c r="Y63" s="405">
        <v>57</v>
      </c>
      <c r="Z63" s="405">
        <v>0</v>
      </c>
      <c r="AA63" s="406">
        <f t="shared" si="2"/>
        <v>136</v>
      </c>
      <c r="AB63" s="405">
        <v>6</v>
      </c>
      <c r="AC63" s="405">
        <v>111</v>
      </c>
      <c r="AD63" s="405">
        <v>2</v>
      </c>
      <c r="AE63" s="405">
        <v>16</v>
      </c>
      <c r="AF63" s="405">
        <v>1</v>
      </c>
      <c r="AG63" s="406">
        <f t="shared" si="3"/>
        <v>41</v>
      </c>
      <c r="AH63" s="405">
        <v>6</v>
      </c>
      <c r="AI63" s="405">
        <v>16</v>
      </c>
      <c r="AJ63" s="405">
        <v>2</v>
      </c>
      <c r="AK63" s="405">
        <v>16</v>
      </c>
      <c r="AL63" s="405">
        <v>1</v>
      </c>
      <c r="AM63" s="407"/>
      <c r="AN63" s="407"/>
      <c r="AO63" s="407"/>
      <c r="AP63" s="407"/>
      <c r="AQ63" s="407"/>
      <c r="AR63" s="407"/>
      <c r="AS63" s="407"/>
      <c r="AT63" s="407"/>
      <c r="AU63" s="407"/>
      <c r="AV63" s="407"/>
      <c r="AW63" s="407"/>
      <c r="AX63" s="407"/>
      <c r="AY63" s="407"/>
    </row>
    <row r="64" s="392" customFormat="1" ht="26.4" outlineLevel="2" spans="1:38">
      <c r="A64" s="36" t="s">
        <v>30</v>
      </c>
      <c r="B64" s="37">
        <v>505111</v>
      </c>
      <c r="C64" s="334">
        <v>511101</v>
      </c>
      <c r="D64" s="134" t="s">
        <v>120</v>
      </c>
      <c r="E64" s="398">
        <v>13</v>
      </c>
      <c r="F64" s="301" t="s">
        <v>165</v>
      </c>
      <c r="G64" s="301">
        <v>22</v>
      </c>
      <c r="H64" s="336" t="s">
        <v>28</v>
      </c>
      <c r="I64" s="404">
        <f t="shared" si="4"/>
        <v>0</v>
      </c>
      <c r="J64" s="405">
        <f t="shared" si="5"/>
        <v>0</v>
      </c>
      <c r="K64" s="405">
        <f t="shared" si="6"/>
        <v>0</v>
      </c>
      <c r="L64" s="405">
        <f t="shared" si="7"/>
        <v>0</v>
      </c>
      <c r="M64" s="405">
        <f t="shared" si="8"/>
        <v>0</v>
      </c>
      <c r="N64" s="405">
        <f t="shared" si="9"/>
        <v>0</v>
      </c>
      <c r="O64" s="406">
        <f t="shared" si="10"/>
        <v>0</v>
      </c>
      <c r="P64" s="405">
        <v>0</v>
      </c>
      <c r="Q64" s="405">
        <v>0</v>
      </c>
      <c r="R64" s="405">
        <v>0</v>
      </c>
      <c r="S64" s="405">
        <v>0</v>
      </c>
      <c r="T64" s="405">
        <v>0</v>
      </c>
      <c r="U64" s="406">
        <f t="shared" si="11"/>
        <v>0</v>
      </c>
      <c r="V64" s="405">
        <v>0</v>
      </c>
      <c r="W64" s="405">
        <v>0</v>
      </c>
      <c r="X64" s="405">
        <v>0</v>
      </c>
      <c r="Y64" s="405">
        <v>0</v>
      </c>
      <c r="Z64" s="405">
        <v>0</v>
      </c>
      <c r="AA64" s="406">
        <f t="shared" si="2"/>
        <v>0</v>
      </c>
      <c r="AB64" s="405">
        <v>0</v>
      </c>
      <c r="AC64" s="405">
        <v>0</v>
      </c>
      <c r="AD64" s="405">
        <v>0</v>
      </c>
      <c r="AE64" s="405">
        <v>0</v>
      </c>
      <c r="AF64" s="405">
        <v>0</v>
      </c>
      <c r="AG64" s="406">
        <f t="shared" si="3"/>
        <v>0</v>
      </c>
      <c r="AH64" s="405">
        <v>0</v>
      </c>
      <c r="AI64" s="405">
        <v>0</v>
      </c>
      <c r="AJ64" s="405">
        <v>0</v>
      </c>
      <c r="AK64" s="405">
        <v>0</v>
      </c>
      <c r="AL64" s="405">
        <v>0</v>
      </c>
    </row>
    <row r="65" s="392" customFormat="1" ht="13.2" outlineLevel="2" spans="1:51">
      <c r="A65" s="36" t="s">
        <v>23</v>
      </c>
      <c r="B65" s="37">
        <v>505426</v>
      </c>
      <c r="C65" s="334">
        <v>542601</v>
      </c>
      <c r="D65" s="118" t="s">
        <v>124</v>
      </c>
      <c r="E65" s="398">
        <v>13</v>
      </c>
      <c r="F65" s="301" t="s">
        <v>165</v>
      </c>
      <c r="G65" s="301" t="s">
        <v>26</v>
      </c>
      <c r="H65" s="336" t="s">
        <v>27</v>
      </c>
      <c r="I65" s="404">
        <f t="shared" si="4"/>
        <v>150</v>
      </c>
      <c r="J65" s="405">
        <f t="shared" si="5"/>
        <v>37</v>
      </c>
      <c r="K65" s="405">
        <f t="shared" si="6"/>
        <v>27</v>
      </c>
      <c r="L65" s="405">
        <f t="shared" si="7"/>
        <v>0</v>
      </c>
      <c r="M65" s="405">
        <f t="shared" si="8"/>
        <v>86</v>
      </c>
      <c r="N65" s="405">
        <f t="shared" si="9"/>
        <v>0</v>
      </c>
      <c r="O65" s="406">
        <f t="shared" si="10"/>
        <v>36</v>
      </c>
      <c r="P65" s="405">
        <v>12</v>
      </c>
      <c r="Q65" s="405">
        <v>6</v>
      </c>
      <c r="R65" s="405">
        <v>0</v>
      </c>
      <c r="S65" s="405">
        <v>18</v>
      </c>
      <c r="T65" s="405">
        <v>0</v>
      </c>
      <c r="U65" s="406">
        <f t="shared" si="11"/>
        <v>39</v>
      </c>
      <c r="V65" s="405">
        <v>7</v>
      </c>
      <c r="W65" s="405">
        <v>5</v>
      </c>
      <c r="X65" s="405">
        <v>0</v>
      </c>
      <c r="Y65" s="405">
        <v>27</v>
      </c>
      <c r="Z65" s="405">
        <v>0</v>
      </c>
      <c r="AA65" s="406">
        <f t="shared" si="2"/>
        <v>39</v>
      </c>
      <c r="AB65" s="405">
        <v>9</v>
      </c>
      <c r="AC65" s="405">
        <v>8</v>
      </c>
      <c r="AD65" s="405">
        <v>0</v>
      </c>
      <c r="AE65" s="405">
        <v>22</v>
      </c>
      <c r="AF65" s="405">
        <v>0</v>
      </c>
      <c r="AG65" s="406">
        <f t="shared" si="3"/>
        <v>36</v>
      </c>
      <c r="AH65" s="405">
        <v>9</v>
      </c>
      <c r="AI65" s="405">
        <v>8</v>
      </c>
      <c r="AJ65" s="405">
        <v>0</v>
      </c>
      <c r="AK65" s="405">
        <v>19</v>
      </c>
      <c r="AL65" s="405">
        <v>0</v>
      </c>
      <c r="AM65" s="407"/>
      <c r="AN65" s="407"/>
      <c r="AO65" s="407"/>
      <c r="AP65" s="407"/>
      <c r="AQ65" s="407"/>
      <c r="AR65" s="407"/>
      <c r="AS65" s="407"/>
      <c r="AT65" s="407"/>
      <c r="AU65" s="407"/>
      <c r="AV65" s="407"/>
      <c r="AW65" s="407"/>
      <c r="AX65" s="407"/>
      <c r="AY65" s="407"/>
    </row>
    <row r="66" s="392" customFormat="1" ht="26.4" outlineLevel="2" spans="1:38">
      <c r="A66" s="36" t="s">
        <v>23</v>
      </c>
      <c r="B66" s="37">
        <v>505426</v>
      </c>
      <c r="C66" s="334">
        <v>542601</v>
      </c>
      <c r="D66" s="118" t="s">
        <v>124</v>
      </c>
      <c r="E66" s="398">
        <v>13</v>
      </c>
      <c r="F66" s="301" t="s">
        <v>165</v>
      </c>
      <c r="G66" s="301">
        <v>22</v>
      </c>
      <c r="H66" s="336" t="s">
        <v>28</v>
      </c>
      <c r="I66" s="404">
        <f t="shared" si="4"/>
        <v>0</v>
      </c>
      <c r="J66" s="405">
        <f t="shared" si="5"/>
        <v>0</v>
      </c>
      <c r="K66" s="405">
        <f t="shared" si="6"/>
        <v>0</v>
      </c>
      <c r="L66" s="405">
        <f t="shared" si="7"/>
        <v>0</v>
      </c>
      <c r="M66" s="405">
        <f t="shared" si="8"/>
        <v>0</v>
      </c>
      <c r="N66" s="405">
        <f t="shared" si="9"/>
        <v>0</v>
      </c>
      <c r="O66" s="406">
        <f t="shared" si="10"/>
        <v>0</v>
      </c>
      <c r="P66" s="405">
        <v>0</v>
      </c>
      <c r="Q66" s="405">
        <v>0</v>
      </c>
      <c r="R66" s="405">
        <v>0</v>
      </c>
      <c r="S66" s="405">
        <v>0</v>
      </c>
      <c r="T66" s="405">
        <v>0</v>
      </c>
      <c r="U66" s="406">
        <f t="shared" si="11"/>
        <v>0</v>
      </c>
      <c r="V66" s="405">
        <v>0</v>
      </c>
      <c r="W66" s="405">
        <v>0</v>
      </c>
      <c r="X66" s="405">
        <v>0</v>
      </c>
      <c r="Y66" s="405">
        <v>0</v>
      </c>
      <c r="Z66" s="405">
        <v>0</v>
      </c>
      <c r="AA66" s="406">
        <f t="shared" si="2"/>
        <v>0</v>
      </c>
      <c r="AB66" s="405">
        <v>0</v>
      </c>
      <c r="AC66" s="405">
        <v>0</v>
      </c>
      <c r="AD66" s="405">
        <v>0</v>
      </c>
      <c r="AE66" s="405">
        <v>0</v>
      </c>
      <c r="AF66" s="405">
        <v>0</v>
      </c>
      <c r="AG66" s="406">
        <f t="shared" si="3"/>
        <v>0</v>
      </c>
      <c r="AH66" s="405">
        <v>0</v>
      </c>
      <c r="AI66" s="405">
        <v>0</v>
      </c>
      <c r="AJ66" s="405">
        <v>0</v>
      </c>
      <c r="AK66" s="405">
        <v>0</v>
      </c>
      <c r="AL66" s="405">
        <v>0</v>
      </c>
    </row>
    <row r="67" s="392" customFormat="1" ht="26.4" outlineLevel="2" spans="1:51">
      <c r="A67" s="36" t="s">
        <v>39</v>
      </c>
      <c r="B67" s="37">
        <v>509101</v>
      </c>
      <c r="C67" s="334">
        <v>910201</v>
      </c>
      <c r="D67" s="134" t="s">
        <v>133</v>
      </c>
      <c r="E67" s="398">
        <v>13</v>
      </c>
      <c r="F67" s="301" t="s">
        <v>165</v>
      </c>
      <c r="G67" s="301" t="s">
        <v>26</v>
      </c>
      <c r="H67" s="336" t="s">
        <v>27</v>
      </c>
      <c r="I67" s="404">
        <f t="shared" si="4"/>
        <v>545</v>
      </c>
      <c r="J67" s="405">
        <f t="shared" si="5"/>
        <v>65</v>
      </c>
      <c r="K67" s="405">
        <f t="shared" si="6"/>
        <v>297</v>
      </c>
      <c r="L67" s="405">
        <f t="shared" si="7"/>
        <v>12</v>
      </c>
      <c r="M67" s="405">
        <f t="shared" si="8"/>
        <v>171</v>
      </c>
      <c r="N67" s="405">
        <f t="shared" si="9"/>
        <v>0</v>
      </c>
      <c r="O67" s="406">
        <f t="shared" si="10"/>
        <v>126</v>
      </c>
      <c r="P67" s="405">
        <v>16</v>
      </c>
      <c r="Q67" s="405">
        <v>62</v>
      </c>
      <c r="R67" s="405">
        <v>3</v>
      </c>
      <c r="S67" s="405">
        <v>45</v>
      </c>
      <c r="T67" s="405">
        <v>0</v>
      </c>
      <c r="U67" s="406">
        <f t="shared" si="11"/>
        <v>104</v>
      </c>
      <c r="V67" s="405">
        <v>17</v>
      </c>
      <c r="W67" s="405">
        <v>48</v>
      </c>
      <c r="X67" s="405">
        <v>3</v>
      </c>
      <c r="Y67" s="405">
        <v>36</v>
      </c>
      <c r="Z67" s="405">
        <v>0</v>
      </c>
      <c r="AA67" s="406">
        <f t="shared" si="2"/>
        <v>127</v>
      </c>
      <c r="AB67" s="405">
        <v>16</v>
      </c>
      <c r="AC67" s="405">
        <v>63</v>
      </c>
      <c r="AD67" s="405">
        <v>3</v>
      </c>
      <c r="AE67" s="405">
        <v>45</v>
      </c>
      <c r="AF67" s="405">
        <v>0</v>
      </c>
      <c r="AG67" s="406">
        <f t="shared" si="3"/>
        <v>188</v>
      </c>
      <c r="AH67" s="405">
        <v>16</v>
      </c>
      <c r="AI67" s="405">
        <v>124</v>
      </c>
      <c r="AJ67" s="405">
        <v>3</v>
      </c>
      <c r="AK67" s="405">
        <v>45</v>
      </c>
      <c r="AL67" s="405">
        <v>0</v>
      </c>
      <c r="AM67" s="407"/>
      <c r="AN67" s="407"/>
      <c r="AO67" s="407"/>
      <c r="AP67" s="407"/>
      <c r="AQ67" s="407"/>
      <c r="AR67" s="407"/>
      <c r="AS67" s="407"/>
      <c r="AT67" s="407"/>
      <c r="AU67" s="407"/>
      <c r="AV67" s="407"/>
      <c r="AW67" s="407"/>
      <c r="AX67" s="407"/>
      <c r="AY67" s="407"/>
    </row>
    <row r="68" s="392" customFormat="1" ht="26.4" outlineLevel="2" spans="1:38">
      <c r="A68" s="36" t="s">
        <v>39</v>
      </c>
      <c r="B68" s="37">
        <v>509101</v>
      </c>
      <c r="C68" s="334">
        <v>910201</v>
      </c>
      <c r="D68" s="134" t="s">
        <v>133</v>
      </c>
      <c r="E68" s="398">
        <v>13</v>
      </c>
      <c r="F68" s="301" t="s">
        <v>165</v>
      </c>
      <c r="G68" s="301">
        <v>22</v>
      </c>
      <c r="H68" s="336" t="s">
        <v>28</v>
      </c>
      <c r="I68" s="404">
        <f t="shared" si="4"/>
        <v>18</v>
      </c>
      <c r="J68" s="405">
        <f t="shared" si="5"/>
        <v>2</v>
      </c>
      <c r="K68" s="405">
        <f t="shared" si="6"/>
        <v>13</v>
      </c>
      <c r="L68" s="405">
        <f t="shared" si="7"/>
        <v>1</v>
      </c>
      <c r="M68" s="405">
        <f t="shared" si="8"/>
        <v>2</v>
      </c>
      <c r="N68" s="405">
        <f t="shared" si="9"/>
        <v>0</v>
      </c>
      <c r="O68" s="406">
        <f t="shared" si="10"/>
        <v>2</v>
      </c>
      <c r="P68" s="405">
        <v>0</v>
      </c>
      <c r="Q68" s="405">
        <v>1</v>
      </c>
      <c r="R68" s="405">
        <v>1</v>
      </c>
      <c r="S68" s="405">
        <v>0</v>
      </c>
      <c r="T68" s="405">
        <v>0</v>
      </c>
      <c r="U68" s="406">
        <f t="shared" si="11"/>
        <v>0</v>
      </c>
      <c r="V68" s="405">
        <v>0</v>
      </c>
      <c r="W68" s="405">
        <v>0</v>
      </c>
      <c r="X68" s="405">
        <v>0</v>
      </c>
      <c r="Y68" s="405">
        <v>0</v>
      </c>
      <c r="Z68" s="405">
        <v>0</v>
      </c>
      <c r="AA68" s="406">
        <f t="shared" ref="AA68:AA98" si="12">SUM(AB68:AF68)</f>
        <v>9</v>
      </c>
      <c r="AB68" s="405">
        <v>1</v>
      </c>
      <c r="AC68" s="405">
        <v>7</v>
      </c>
      <c r="AD68" s="405">
        <v>0</v>
      </c>
      <c r="AE68" s="405">
        <v>1</v>
      </c>
      <c r="AF68" s="405">
        <v>0</v>
      </c>
      <c r="AG68" s="406">
        <f t="shared" ref="AG68:AG98" si="13">SUM(AH68:AL68)</f>
        <v>7</v>
      </c>
      <c r="AH68" s="405">
        <v>1</v>
      </c>
      <c r="AI68" s="405">
        <v>5</v>
      </c>
      <c r="AJ68" s="405">
        <v>0</v>
      </c>
      <c r="AK68" s="405">
        <v>1</v>
      </c>
      <c r="AL68" s="405">
        <v>0</v>
      </c>
    </row>
    <row r="69" s="392" customFormat="1" ht="13.2" outlineLevel="2" spans="1:51">
      <c r="A69" s="36" t="s">
        <v>30</v>
      </c>
      <c r="B69" s="37">
        <v>509606</v>
      </c>
      <c r="C69" s="334">
        <v>960601</v>
      </c>
      <c r="D69" s="134" t="s">
        <v>140</v>
      </c>
      <c r="E69" s="398">
        <v>13</v>
      </c>
      <c r="F69" s="301" t="s">
        <v>165</v>
      </c>
      <c r="G69" s="301" t="s">
        <v>26</v>
      </c>
      <c r="H69" s="336" t="s">
        <v>27</v>
      </c>
      <c r="I69" s="404">
        <f t="shared" ref="I69:I98" si="14">SUM(J69:N69)</f>
        <v>3394</v>
      </c>
      <c r="J69" s="405">
        <f t="shared" ref="J69:J98" si="15">P69+V69+AB69+AH69</f>
        <v>1295</v>
      </c>
      <c r="K69" s="405">
        <f t="shared" ref="K69:K98" si="16">Q69+W69+AC69+AI69</f>
        <v>1257</v>
      </c>
      <c r="L69" s="405">
        <f t="shared" ref="L69:L98" si="17">R69+X69+AD69+AJ69</f>
        <v>160</v>
      </c>
      <c r="M69" s="405">
        <f t="shared" ref="M69:M98" si="18">S69+Y69+AE69+AK69</f>
        <v>461</v>
      </c>
      <c r="N69" s="405">
        <f t="shared" ref="N69:N98" si="19">T69+Z69+AF69+AL69</f>
        <v>221</v>
      </c>
      <c r="O69" s="406">
        <f t="shared" ref="O69:O98" si="20">SUM(P69:T69)</f>
        <v>536</v>
      </c>
      <c r="P69" s="405">
        <v>113</v>
      </c>
      <c r="Q69" s="405">
        <v>174</v>
      </c>
      <c r="R69" s="405">
        <v>14</v>
      </c>
      <c r="S69" s="405">
        <v>149</v>
      </c>
      <c r="T69" s="405">
        <v>86</v>
      </c>
      <c r="U69" s="406">
        <f t="shared" ref="U69:U98" si="21">SUM(V69:Z69)</f>
        <v>263</v>
      </c>
      <c r="V69" s="405">
        <v>90</v>
      </c>
      <c r="W69" s="405">
        <v>102</v>
      </c>
      <c r="X69" s="405">
        <v>16</v>
      </c>
      <c r="Y69" s="405">
        <v>54</v>
      </c>
      <c r="Z69" s="405">
        <v>1</v>
      </c>
      <c r="AA69" s="406">
        <f t="shared" si="12"/>
        <v>1694</v>
      </c>
      <c r="AB69" s="405">
        <v>744</v>
      </c>
      <c r="AC69" s="405">
        <v>689</v>
      </c>
      <c r="AD69" s="405">
        <v>65</v>
      </c>
      <c r="AE69" s="405">
        <v>129</v>
      </c>
      <c r="AF69" s="405">
        <v>67</v>
      </c>
      <c r="AG69" s="406">
        <f t="shared" si="13"/>
        <v>901</v>
      </c>
      <c r="AH69" s="405">
        <v>348</v>
      </c>
      <c r="AI69" s="405">
        <v>292</v>
      </c>
      <c r="AJ69" s="405">
        <v>65</v>
      </c>
      <c r="AK69" s="405">
        <v>129</v>
      </c>
      <c r="AL69" s="405">
        <v>67</v>
      </c>
      <c r="AM69" s="407"/>
      <c r="AN69" s="407"/>
      <c r="AO69" s="407"/>
      <c r="AP69" s="407"/>
      <c r="AQ69" s="407"/>
      <c r="AR69" s="407"/>
      <c r="AS69" s="407"/>
      <c r="AT69" s="407"/>
      <c r="AU69" s="407"/>
      <c r="AV69" s="407"/>
      <c r="AW69" s="407"/>
      <c r="AX69" s="407"/>
      <c r="AY69" s="407"/>
    </row>
    <row r="70" s="392" customFormat="1" ht="26.4" outlineLevel="2" spans="1:38">
      <c r="A70" s="36" t="s">
        <v>30</v>
      </c>
      <c r="B70" s="37">
        <v>509606</v>
      </c>
      <c r="C70" s="334">
        <v>960601</v>
      </c>
      <c r="D70" s="134" t="s">
        <v>140</v>
      </c>
      <c r="E70" s="398">
        <v>13</v>
      </c>
      <c r="F70" s="301" t="s">
        <v>165</v>
      </c>
      <c r="G70" s="301">
        <v>22</v>
      </c>
      <c r="H70" s="336" t="s">
        <v>28</v>
      </c>
      <c r="I70" s="404">
        <f t="shared" si="14"/>
        <v>389</v>
      </c>
      <c r="J70" s="405">
        <f t="shared" si="15"/>
        <v>86</v>
      </c>
      <c r="K70" s="405">
        <f t="shared" si="16"/>
        <v>174</v>
      </c>
      <c r="L70" s="405">
        <f t="shared" si="17"/>
        <v>20</v>
      </c>
      <c r="M70" s="405">
        <f t="shared" si="18"/>
        <v>87</v>
      </c>
      <c r="N70" s="405">
        <f t="shared" si="19"/>
        <v>22</v>
      </c>
      <c r="O70" s="406">
        <f t="shared" si="20"/>
        <v>86</v>
      </c>
      <c r="P70" s="405">
        <v>15</v>
      </c>
      <c r="Q70" s="405">
        <v>37</v>
      </c>
      <c r="R70" s="405">
        <v>1</v>
      </c>
      <c r="S70" s="405">
        <v>32</v>
      </c>
      <c r="T70" s="405">
        <v>1</v>
      </c>
      <c r="U70" s="406">
        <f t="shared" si="21"/>
        <v>76</v>
      </c>
      <c r="V70" s="405">
        <v>11</v>
      </c>
      <c r="W70" s="405">
        <v>46</v>
      </c>
      <c r="X70" s="405">
        <v>1</v>
      </c>
      <c r="Y70" s="405">
        <v>17</v>
      </c>
      <c r="Z70" s="405">
        <v>1</v>
      </c>
      <c r="AA70" s="406">
        <f t="shared" si="12"/>
        <v>113</v>
      </c>
      <c r="AB70" s="405">
        <v>30</v>
      </c>
      <c r="AC70" s="405">
        <v>45</v>
      </c>
      <c r="AD70" s="405">
        <v>9</v>
      </c>
      <c r="AE70" s="405">
        <v>19</v>
      </c>
      <c r="AF70" s="405">
        <v>10</v>
      </c>
      <c r="AG70" s="406">
        <f t="shared" si="13"/>
        <v>114</v>
      </c>
      <c r="AH70" s="405">
        <v>30</v>
      </c>
      <c r="AI70" s="405">
        <v>46</v>
      </c>
      <c r="AJ70" s="405">
        <v>9</v>
      </c>
      <c r="AK70" s="405">
        <v>19</v>
      </c>
      <c r="AL70" s="405">
        <v>10</v>
      </c>
    </row>
    <row r="71" s="392" customFormat="1" ht="13.2" outlineLevel="2" spans="1:51">
      <c r="A71" s="36" t="s">
        <v>30</v>
      </c>
      <c r="B71" s="37">
        <v>509633</v>
      </c>
      <c r="C71" s="334">
        <v>963301</v>
      </c>
      <c r="D71" s="134" t="s">
        <v>142</v>
      </c>
      <c r="E71" s="398">
        <v>13</v>
      </c>
      <c r="F71" s="301" t="s">
        <v>165</v>
      </c>
      <c r="G71" s="301" t="s">
        <v>26</v>
      </c>
      <c r="H71" s="336" t="s">
        <v>27</v>
      </c>
      <c r="I71" s="404">
        <f t="shared" si="14"/>
        <v>3100</v>
      </c>
      <c r="J71" s="405">
        <f t="shared" si="15"/>
        <v>505</v>
      </c>
      <c r="K71" s="405">
        <f t="shared" si="16"/>
        <v>1692</v>
      </c>
      <c r="L71" s="405">
        <f t="shared" si="17"/>
        <v>78</v>
      </c>
      <c r="M71" s="405">
        <f t="shared" si="18"/>
        <v>769</v>
      </c>
      <c r="N71" s="405">
        <f t="shared" si="19"/>
        <v>56</v>
      </c>
      <c r="O71" s="406">
        <f t="shared" si="20"/>
        <v>308</v>
      </c>
      <c r="P71" s="405">
        <v>53</v>
      </c>
      <c r="Q71" s="405">
        <v>130</v>
      </c>
      <c r="R71" s="405">
        <v>9</v>
      </c>
      <c r="S71" s="405">
        <v>107</v>
      </c>
      <c r="T71" s="405">
        <v>9</v>
      </c>
      <c r="U71" s="406">
        <f t="shared" si="21"/>
        <v>311</v>
      </c>
      <c r="V71" s="405">
        <v>52</v>
      </c>
      <c r="W71" s="405">
        <v>116</v>
      </c>
      <c r="X71" s="405">
        <v>7</v>
      </c>
      <c r="Y71" s="405">
        <v>127</v>
      </c>
      <c r="Z71" s="405">
        <v>9</v>
      </c>
      <c r="AA71" s="406">
        <f t="shared" si="12"/>
        <v>373</v>
      </c>
      <c r="AB71" s="405">
        <v>80</v>
      </c>
      <c r="AC71" s="405">
        <v>158</v>
      </c>
      <c r="AD71" s="405">
        <v>16</v>
      </c>
      <c r="AE71" s="405">
        <v>110</v>
      </c>
      <c r="AF71" s="405">
        <v>9</v>
      </c>
      <c r="AG71" s="406">
        <f t="shared" si="13"/>
        <v>2108</v>
      </c>
      <c r="AH71" s="405">
        <v>320</v>
      </c>
      <c r="AI71" s="405">
        <v>1288</v>
      </c>
      <c r="AJ71" s="405">
        <v>46</v>
      </c>
      <c r="AK71" s="405">
        <v>425</v>
      </c>
      <c r="AL71" s="405">
        <v>29</v>
      </c>
      <c r="AM71" s="407"/>
      <c r="AN71" s="407"/>
      <c r="AO71" s="407"/>
      <c r="AP71" s="407"/>
      <c r="AQ71" s="407"/>
      <c r="AR71" s="407"/>
      <c r="AS71" s="407"/>
      <c r="AT71" s="407"/>
      <c r="AU71" s="407"/>
      <c r="AV71" s="407"/>
      <c r="AW71" s="407"/>
      <c r="AX71" s="407"/>
      <c r="AY71" s="407"/>
    </row>
    <row r="72" s="392" customFormat="1" ht="26.4" outlineLevel="2" spans="1:38">
      <c r="A72" s="36" t="s">
        <v>30</v>
      </c>
      <c r="B72" s="37">
        <v>509633</v>
      </c>
      <c r="C72" s="334">
        <v>963301</v>
      </c>
      <c r="D72" s="134" t="s">
        <v>142</v>
      </c>
      <c r="E72" s="398">
        <v>13</v>
      </c>
      <c r="F72" s="301" t="s">
        <v>165</v>
      </c>
      <c r="G72" s="301">
        <v>22</v>
      </c>
      <c r="H72" s="336" t="s">
        <v>28</v>
      </c>
      <c r="I72" s="404">
        <f t="shared" si="14"/>
        <v>261</v>
      </c>
      <c r="J72" s="405">
        <f t="shared" si="15"/>
        <v>25</v>
      </c>
      <c r="K72" s="405">
        <f t="shared" si="16"/>
        <v>192</v>
      </c>
      <c r="L72" s="405">
        <f t="shared" si="17"/>
        <v>12</v>
      </c>
      <c r="M72" s="405">
        <f t="shared" si="18"/>
        <v>29</v>
      </c>
      <c r="N72" s="405">
        <f t="shared" si="19"/>
        <v>3</v>
      </c>
      <c r="O72" s="406">
        <f t="shared" si="20"/>
        <v>25</v>
      </c>
      <c r="P72" s="405">
        <v>5</v>
      </c>
      <c r="Q72" s="405">
        <v>8</v>
      </c>
      <c r="R72" s="405">
        <v>8</v>
      </c>
      <c r="S72" s="405">
        <v>3</v>
      </c>
      <c r="T72" s="405">
        <v>1</v>
      </c>
      <c r="U72" s="406">
        <f t="shared" si="21"/>
        <v>36</v>
      </c>
      <c r="V72" s="405">
        <v>10</v>
      </c>
      <c r="W72" s="405">
        <v>14</v>
      </c>
      <c r="X72" s="405">
        <v>4</v>
      </c>
      <c r="Y72" s="405">
        <v>6</v>
      </c>
      <c r="Z72" s="405">
        <v>2</v>
      </c>
      <c r="AA72" s="406">
        <f t="shared" si="12"/>
        <v>42</v>
      </c>
      <c r="AB72" s="405">
        <v>5</v>
      </c>
      <c r="AC72" s="405">
        <v>27</v>
      </c>
      <c r="AD72" s="405">
        <v>0</v>
      </c>
      <c r="AE72" s="405">
        <v>10</v>
      </c>
      <c r="AF72" s="405">
        <v>0</v>
      </c>
      <c r="AG72" s="406">
        <f t="shared" si="13"/>
        <v>158</v>
      </c>
      <c r="AH72" s="405">
        <v>5</v>
      </c>
      <c r="AI72" s="405">
        <v>143</v>
      </c>
      <c r="AJ72" s="405">
        <v>0</v>
      </c>
      <c r="AK72" s="405">
        <v>10</v>
      </c>
      <c r="AL72" s="405">
        <v>0</v>
      </c>
    </row>
    <row r="73" s="392" customFormat="1" ht="13.2" outlineLevel="2" spans="1:51">
      <c r="A73" s="36" t="s">
        <v>30</v>
      </c>
      <c r="B73" s="37">
        <v>509639</v>
      </c>
      <c r="C73" s="334">
        <v>963901</v>
      </c>
      <c r="D73" s="134" t="s">
        <v>143</v>
      </c>
      <c r="E73" s="398">
        <v>13</v>
      </c>
      <c r="F73" s="301" t="s">
        <v>165</v>
      </c>
      <c r="G73" s="301" t="s">
        <v>26</v>
      </c>
      <c r="H73" s="336" t="s">
        <v>27</v>
      </c>
      <c r="I73" s="404">
        <f t="shared" si="14"/>
        <v>980</v>
      </c>
      <c r="J73" s="405">
        <f t="shared" si="15"/>
        <v>113</v>
      </c>
      <c r="K73" s="405">
        <f t="shared" si="16"/>
        <v>678</v>
      </c>
      <c r="L73" s="405">
        <f t="shared" si="17"/>
        <v>12</v>
      </c>
      <c r="M73" s="405">
        <f t="shared" si="18"/>
        <v>171</v>
      </c>
      <c r="N73" s="405">
        <f t="shared" si="19"/>
        <v>6</v>
      </c>
      <c r="O73" s="406">
        <f t="shared" si="20"/>
        <v>73</v>
      </c>
      <c r="P73" s="405">
        <v>15</v>
      </c>
      <c r="Q73" s="405">
        <v>23</v>
      </c>
      <c r="R73" s="405">
        <v>4</v>
      </c>
      <c r="S73" s="405">
        <v>31</v>
      </c>
      <c r="T73" s="405">
        <v>0</v>
      </c>
      <c r="U73" s="406">
        <f t="shared" si="21"/>
        <v>46</v>
      </c>
      <c r="V73" s="405">
        <v>16</v>
      </c>
      <c r="W73" s="405">
        <v>12</v>
      </c>
      <c r="X73" s="405">
        <v>2</v>
      </c>
      <c r="Y73" s="405">
        <v>16</v>
      </c>
      <c r="Z73" s="405">
        <v>0</v>
      </c>
      <c r="AA73" s="406">
        <f t="shared" si="12"/>
        <v>678</v>
      </c>
      <c r="AB73" s="405">
        <v>41</v>
      </c>
      <c r="AC73" s="405">
        <v>569</v>
      </c>
      <c r="AD73" s="405">
        <v>3</v>
      </c>
      <c r="AE73" s="405">
        <v>62</v>
      </c>
      <c r="AF73" s="405">
        <v>3</v>
      </c>
      <c r="AG73" s="406">
        <f t="shared" si="13"/>
        <v>183</v>
      </c>
      <c r="AH73" s="405">
        <v>41</v>
      </c>
      <c r="AI73" s="405">
        <v>74</v>
      </c>
      <c r="AJ73" s="405">
        <v>3</v>
      </c>
      <c r="AK73" s="405">
        <v>62</v>
      </c>
      <c r="AL73" s="405">
        <v>3</v>
      </c>
      <c r="AM73" s="407"/>
      <c r="AN73" s="407"/>
      <c r="AO73" s="407"/>
      <c r="AP73" s="407"/>
      <c r="AQ73" s="407"/>
      <c r="AR73" s="407"/>
      <c r="AS73" s="407"/>
      <c r="AT73" s="407"/>
      <c r="AU73" s="407"/>
      <c r="AV73" s="407"/>
      <c r="AW73" s="407"/>
      <c r="AX73" s="407"/>
      <c r="AY73" s="407"/>
    </row>
    <row r="74" s="392" customFormat="1" ht="26.4" outlineLevel="2" spans="1:38">
      <c r="A74" s="36" t="s">
        <v>30</v>
      </c>
      <c r="B74" s="37">
        <v>509639</v>
      </c>
      <c r="C74" s="334">
        <v>963901</v>
      </c>
      <c r="D74" s="134" t="s">
        <v>143</v>
      </c>
      <c r="E74" s="398">
        <v>13</v>
      </c>
      <c r="F74" s="301" t="s">
        <v>165</v>
      </c>
      <c r="G74" s="301">
        <v>22</v>
      </c>
      <c r="H74" s="336" t="s">
        <v>28</v>
      </c>
      <c r="I74" s="404">
        <f t="shared" si="14"/>
        <v>171</v>
      </c>
      <c r="J74" s="405">
        <f t="shared" si="15"/>
        <v>52</v>
      </c>
      <c r="K74" s="405">
        <f t="shared" si="16"/>
        <v>52</v>
      </c>
      <c r="L74" s="405">
        <f t="shared" si="17"/>
        <v>7</v>
      </c>
      <c r="M74" s="405">
        <f t="shared" si="18"/>
        <v>58</v>
      </c>
      <c r="N74" s="405">
        <f t="shared" si="19"/>
        <v>2</v>
      </c>
      <c r="O74" s="406">
        <f t="shared" si="20"/>
        <v>42</v>
      </c>
      <c r="P74" s="405">
        <v>15</v>
      </c>
      <c r="Q74" s="405">
        <v>12</v>
      </c>
      <c r="R74" s="405">
        <v>3</v>
      </c>
      <c r="S74" s="405">
        <v>12</v>
      </c>
      <c r="T74" s="405">
        <v>0</v>
      </c>
      <c r="U74" s="406">
        <f t="shared" si="21"/>
        <v>45</v>
      </c>
      <c r="V74" s="405">
        <v>15</v>
      </c>
      <c r="W74" s="405">
        <v>12</v>
      </c>
      <c r="X74" s="405">
        <v>2</v>
      </c>
      <c r="Y74" s="405">
        <v>16</v>
      </c>
      <c r="Z74" s="405">
        <v>0</v>
      </c>
      <c r="AA74" s="406">
        <f t="shared" si="12"/>
        <v>42</v>
      </c>
      <c r="AB74" s="405">
        <v>11</v>
      </c>
      <c r="AC74" s="405">
        <v>14</v>
      </c>
      <c r="AD74" s="405">
        <v>1</v>
      </c>
      <c r="AE74" s="405">
        <v>15</v>
      </c>
      <c r="AF74" s="405">
        <v>1</v>
      </c>
      <c r="AG74" s="406">
        <f t="shared" si="13"/>
        <v>42</v>
      </c>
      <c r="AH74" s="405">
        <v>11</v>
      </c>
      <c r="AI74" s="405">
        <v>14</v>
      </c>
      <c r="AJ74" s="405">
        <v>1</v>
      </c>
      <c r="AK74" s="405">
        <v>15</v>
      </c>
      <c r="AL74" s="405">
        <v>1</v>
      </c>
    </row>
    <row r="75" s="392" customFormat="1" ht="13.2" outlineLevel="2" spans="1:51">
      <c r="A75" s="36" t="s">
        <v>30</v>
      </c>
      <c r="B75" s="37">
        <v>509690</v>
      </c>
      <c r="C75" s="334">
        <v>967501</v>
      </c>
      <c r="D75" s="134" t="s">
        <v>144</v>
      </c>
      <c r="E75" s="398">
        <v>13</v>
      </c>
      <c r="F75" s="301" t="s">
        <v>165</v>
      </c>
      <c r="G75" s="301" t="s">
        <v>26</v>
      </c>
      <c r="H75" s="336" t="s">
        <v>27</v>
      </c>
      <c r="I75" s="404">
        <f t="shared" si="14"/>
        <v>405</v>
      </c>
      <c r="J75" s="405">
        <f t="shared" si="15"/>
        <v>84</v>
      </c>
      <c r="K75" s="405">
        <f t="shared" si="16"/>
        <v>225</v>
      </c>
      <c r="L75" s="405">
        <f t="shared" si="17"/>
        <v>3</v>
      </c>
      <c r="M75" s="405">
        <f t="shared" si="18"/>
        <v>80</v>
      </c>
      <c r="N75" s="405">
        <f t="shared" si="19"/>
        <v>13</v>
      </c>
      <c r="O75" s="406">
        <f t="shared" si="20"/>
        <v>106</v>
      </c>
      <c r="P75" s="405">
        <v>20</v>
      </c>
      <c r="Q75" s="405">
        <v>59</v>
      </c>
      <c r="R75" s="405">
        <v>1</v>
      </c>
      <c r="S75" s="405">
        <v>22</v>
      </c>
      <c r="T75" s="405">
        <v>4</v>
      </c>
      <c r="U75" s="406">
        <f t="shared" si="21"/>
        <v>104</v>
      </c>
      <c r="V75" s="405">
        <v>28</v>
      </c>
      <c r="W75" s="405">
        <v>53</v>
      </c>
      <c r="X75" s="405">
        <v>0</v>
      </c>
      <c r="Y75" s="405">
        <v>21</v>
      </c>
      <c r="Z75" s="405">
        <v>2</v>
      </c>
      <c r="AA75" s="406">
        <f t="shared" si="12"/>
        <v>107</v>
      </c>
      <c r="AB75" s="405">
        <v>18</v>
      </c>
      <c r="AC75" s="405">
        <v>65</v>
      </c>
      <c r="AD75" s="405">
        <v>1</v>
      </c>
      <c r="AE75" s="405">
        <v>19</v>
      </c>
      <c r="AF75" s="405">
        <v>4</v>
      </c>
      <c r="AG75" s="406">
        <f t="shared" si="13"/>
        <v>88</v>
      </c>
      <c r="AH75" s="405">
        <v>18</v>
      </c>
      <c r="AI75" s="405">
        <v>48</v>
      </c>
      <c r="AJ75" s="405">
        <v>1</v>
      </c>
      <c r="AK75" s="405">
        <v>18</v>
      </c>
      <c r="AL75" s="405">
        <v>3</v>
      </c>
      <c r="AM75" s="407"/>
      <c r="AN75" s="407"/>
      <c r="AO75" s="407"/>
      <c r="AP75" s="407"/>
      <c r="AQ75" s="407"/>
      <c r="AR75" s="407"/>
      <c r="AS75" s="407"/>
      <c r="AT75" s="407"/>
      <c r="AU75" s="407"/>
      <c r="AV75" s="407"/>
      <c r="AW75" s="407"/>
      <c r="AX75" s="407"/>
      <c r="AY75" s="407"/>
    </row>
    <row r="76" s="392" customFormat="1" ht="26.4" outlineLevel="2" spans="1:38">
      <c r="A76" s="36" t="s">
        <v>30</v>
      </c>
      <c r="B76" s="37">
        <v>509690</v>
      </c>
      <c r="C76" s="334">
        <v>967501</v>
      </c>
      <c r="D76" s="134" t="s">
        <v>144</v>
      </c>
      <c r="E76" s="398">
        <v>13</v>
      </c>
      <c r="F76" s="301" t="s">
        <v>165</v>
      </c>
      <c r="G76" s="301">
        <v>22</v>
      </c>
      <c r="H76" s="336" t="s">
        <v>28</v>
      </c>
      <c r="I76" s="404">
        <f t="shared" si="14"/>
        <v>0</v>
      </c>
      <c r="J76" s="405">
        <f t="shared" si="15"/>
        <v>0</v>
      </c>
      <c r="K76" s="405">
        <f t="shared" si="16"/>
        <v>0</v>
      </c>
      <c r="L76" s="405">
        <f t="shared" si="17"/>
        <v>0</v>
      </c>
      <c r="M76" s="405">
        <f t="shared" si="18"/>
        <v>0</v>
      </c>
      <c r="N76" s="405">
        <f t="shared" si="19"/>
        <v>0</v>
      </c>
      <c r="O76" s="406">
        <f t="shared" si="20"/>
        <v>0</v>
      </c>
      <c r="P76" s="405">
        <v>0</v>
      </c>
      <c r="Q76" s="405">
        <v>0</v>
      </c>
      <c r="R76" s="405">
        <v>0</v>
      </c>
      <c r="S76" s="405">
        <v>0</v>
      </c>
      <c r="T76" s="405">
        <v>0</v>
      </c>
      <c r="U76" s="406">
        <f t="shared" si="21"/>
        <v>0</v>
      </c>
      <c r="V76" s="405">
        <v>0</v>
      </c>
      <c r="W76" s="405">
        <v>0</v>
      </c>
      <c r="X76" s="405">
        <v>0</v>
      </c>
      <c r="Y76" s="405">
        <v>0</v>
      </c>
      <c r="Z76" s="405">
        <v>0</v>
      </c>
      <c r="AA76" s="406">
        <f t="shared" si="12"/>
        <v>0</v>
      </c>
      <c r="AB76" s="405">
        <v>0</v>
      </c>
      <c r="AC76" s="405">
        <v>0</v>
      </c>
      <c r="AD76" s="405">
        <v>0</v>
      </c>
      <c r="AE76" s="405">
        <v>0</v>
      </c>
      <c r="AF76" s="405">
        <v>0</v>
      </c>
      <c r="AG76" s="406">
        <f t="shared" si="13"/>
        <v>0</v>
      </c>
      <c r="AH76" s="405">
        <v>0</v>
      </c>
      <c r="AI76" s="405">
        <v>0</v>
      </c>
      <c r="AJ76" s="405">
        <v>0</v>
      </c>
      <c r="AK76" s="405">
        <v>0</v>
      </c>
      <c r="AL76" s="405">
        <v>0</v>
      </c>
    </row>
    <row r="77" s="392" customFormat="1" ht="13.2" outlineLevel="2" spans="1:51">
      <c r="A77" s="36" t="s">
        <v>30</v>
      </c>
      <c r="B77" s="37">
        <v>509755</v>
      </c>
      <c r="C77" s="334">
        <v>975501</v>
      </c>
      <c r="D77" s="134" t="s">
        <v>168</v>
      </c>
      <c r="E77" s="398">
        <v>13</v>
      </c>
      <c r="F77" s="301" t="s">
        <v>165</v>
      </c>
      <c r="G77" s="301" t="s">
        <v>26</v>
      </c>
      <c r="H77" s="336" t="s">
        <v>27</v>
      </c>
      <c r="I77" s="404">
        <f t="shared" si="14"/>
        <v>2</v>
      </c>
      <c r="J77" s="405">
        <f t="shared" si="15"/>
        <v>0</v>
      </c>
      <c r="K77" s="405">
        <f t="shared" si="16"/>
        <v>0</v>
      </c>
      <c r="L77" s="405">
        <f t="shared" si="17"/>
        <v>0</v>
      </c>
      <c r="M77" s="405">
        <f t="shared" si="18"/>
        <v>2</v>
      </c>
      <c r="N77" s="405">
        <f t="shared" si="19"/>
        <v>0</v>
      </c>
      <c r="O77" s="406">
        <f t="shared" si="20"/>
        <v>2</v>
      </c>
      <c r="P77" s="405">
        <v>0</v>
      </c>
      <c r="Q77" s="405">
        <v>0</v>
      </c>
      <c r="R77" s="405">
        <v>0</v>
      </c>
      <c r="S77" s="405">
        <v>2</v>
      </c>
      <c r="T77" s="405">
        <v>0</v>
      </c>
      <c r="U77" s="406">
        <f t="shared" si="21"/>
        <v>0</v>
      </c>
      <c r="V77" s="405">
        <v>0</v>
      </c>
      <c r="W77" s="405">
        <v>0</v>
      </c>
      <c r="X77" s="405">
        <v>0</v>
      </c>
      <c r="Y77" s="405">
        <v>0</v>
      </c>
      <c r="Z77" s="405">
        <v>0</v>
      </c>
      <c r="AA77" s="406">
        <f t="shared" si="12"/>
        <v>0</v>
      </c>
      <c r="AB77" s="405">
        <v>0</v>
      </c>
      <c r="AC77" s="405">
        <v>0</v>
      </c>
      <c r="AD77" s="405">
        <v>0</v>
      </c>
      <c r="AE77" s="405">
        <v>0</v>
      </c>
      <c r="AF77" s="405">
        <v>0</v>
      </c>
      <c r="AG77" s="406">
        <f t="shared" si="13"/>
        <v>0</v>
      </c>
      <c r="AH77" s="405">
        <v>0</v>
      </c>
      <c r="AI77" s="405">
        <v>0</v>
      </c>
      <c r="AJ77" s="405">
        <v>0</v>
      </c>
      <c r="AK77" s="405">
        <v>0</v>
      </c>
      <c r="AL77" s="405">
        <v>0</v>
      </c>
      <c r="AM77" s="407"/>
      <c r="AN77" s="407"/>
      <c r="AO77" s="407"/>
      <c r="AP77" s="407"/>
      <c r="AQ77" s="407"/>
      <c r="AR77" s="407"/>
      <c r="AS77" s="407"/>
      <c r="AT77" s="407"/>
      <c r="AU77" s="407"/>
      <c r="AV77" s="407"/>
      <c r="AW77" s="407"/>
      <c r="AX77" s="407"/>
      <c r="AY77" s="407"/>
    </row>
    <row r="78" s="392" customFormat="1" ht="26.4" outlineLevel="2" spans="1:38">
      <c r="A78" s="36" t="s">
        <v>30</v>
      </c>
      <c r="B78" s="37">
        <v>509755</v>
      </c>
      <c r="C78" s="334">
        <v>975501</v>
      </c>
      <c r="D78" s="134" t="s">
        <v>168</v>
      </c>
      <c r="E78" s="398">
        <v>13</v>
      </c>
      <c r="F78" s="301" t="s">
        <v>165</v>
      </c>
      <c r="G78" s="301">
        <v>22</v>
      </c>
      <c r="H78" s="336" t="s">
        <v>28</v>
      </c>
      <c r="I78" s="404">
        <f t="shared" si="14"/>
        <v>2</v>
      </c>
      <c r="J78" s="405">
        <f t="shared" si="15"/>
        <v>0</v>
      </c>
      <c r="K78" s="405">
        <f t="shared" si="16"/>
        <v>0</v>
      </c>
      <c r="L78" s="405">
        <f t="shared" si="17"/>
        <v>0</v>
      </c>
      <c r="M78" s="405">
        <f t="shared" si="18"/>
        <v>2</v>
      </c>
      <c r="N78" s="405">
        <f t="shared" si="19"/>
        <v>0</v>
      </c>
      <c r="O78" s="406">
        <f t="shared" si="20"/>
        <v>2</v>
      </c>
      <c r="P78" s="405">
        <v>0</v>
      </c>
      <c r="Q78" s="405">
        <v>0</v>
      </c>
      <c r="R78" s="405">
        <v>0</v>
      </c>
      <c r="S78" s="405">
        <v>2</v>
      </c>
      <c r="T78" s="405">
        <v>0</v>
      </c>
      <c r="U78" s="406">
        <f t="shared" si="21"/>
        <v>0</v>
      </c>
      <c r="V78" s="405">
        <v>0</v>
      </c>
      <c r="W78" s="405">
        <v>0</v>
      </c>
      <c r="X78" s="405">
        <v>0</v>
      </c>
      <c r="Y78" s="405">
        <v>0</v>
      </c>
      <c r="Z78" s="405">
        <v>0</v>
      </c>
      <c r="AA78" s="406">
        <f t="shared" si="12"/>
        <v>0</v>
      </c>
      <c r="AB78" s="405">
        <v>0</v>
      </c>
      <c r="AC78" s="405">
        <v>0</v>
      </c>
      <c r="AD78" s="405">
        <v>0</v>
      </c>
      <c r="AE78" s="405">
        <v>0</v>
      </c>
      <c r="AF78" s="405">
        <v>0</v>
      </c>
      <c r="AG78" s="406">
        <f t="shared" si="13"/>
        <v>0</v>
      </c>
      <c r="AH78" s="405">
        <v>0</v>
      </c>
      <c r="AI78" s="405">
        <v>0</v>
      </c>
      <c r="AJ78" s="405">
        <v>0</v>
      </c>
      <c r="AK78" s="405">
        <v>0</v>
      </c>
      <c r="AL78" s="405">
        <v>0</v>
      </c>
    </row>
    <row r="79" s="392" customFormat="1" ht="39.6" outlineLevel="2" spans="1:51">
      <c r="A79" s="36" t="s">
        <v>23</v>
      </c>
      <c r="B79" s="37">
        <v>509901</v>
      </c>
      <c r="C79" s="334">
        <v>990101</v>
      </c>
      <c r="D79" s="134" t="s">
        <v>147</v>
      </c>
      <c r="E79" s="398">
        <v>13</v>
      </c>
      <c r="F79" s="301" t="s">
        <v>165</v>
      </c>
      <c r="G79" s="301" t="s">
        <v>26</v>
      </c>
      <c r="H79" s="336" t="s">
        <v>27</v>
      </c>
      <c r="I79" s="404">
        <f t="shared" si="14"/>
        <v>6679</v>
      </c>
      <c r="J79" s="405">
        <f t="shared" si="15"/>
        <v>1629</v>
      </c>
      <c r="K79" s="405">
        <f t="shared" si="16"/>
        <v>2809</v>
      </c>
      <c r="L79" s="405">
        <f t="shared" si="17"/>
        <v>55</v>
      </c>
      <c r="M79" s="405">
        <f t="shared" si="18"/>
        <v>2174</v>
      </c>
      <c r="N79" s="405">
        <f t="shared" si="19"/>
        <v>12</v>
      </c>
      <c r="O79" s="406">
        <f t="shared" si="20"/>
        <v>1357</v>
      </c>
      <c r="P79" s="405">
        <v>338</v>
      </c>
      <c r="Q79" s="405">
        <v>498</v>
      </c>
      <c r="R79" s="405">
        <v>8</v>
      </c>
      <c r="S79" s="405">
        <v>508</v>
      </c>
      <c r="T79" s="405">
        <v>5</v>
      </c>
      <c r="U79" s="406">
        <f t="shared" si="21"/>
        <v>1831</v>
      </c>
      <c r="V79" s="405">
        <v>417</v>
      </c>
      <c r="W79" s="405">
        <v>776</v>
      </c>
      <c r="X79" s="405">
        <v>13</v>
      </c>
      <c r="Y79" s="405">
        <v>620</v>
      </c>
      <c r="Z79" s="405">
        <v>5</v>
      </c>
      <c r="AA79" s="406">
        <f t="shared" si="12"/>
        <v>1749</v>
      </c>
      <c r="AB79" s="405">
        <v>437</v>
      </c>
      <c r="AC79" s="405">
        <v>770</v>
      </c>
      <c r="AD79" s="405">
        <v>17</v>
      </c>
      <c r="AE79" s="405">
        <v>524</v>
      </c>
      <c r="AF79" s="405">
        <v>1</v>
      </c>
      <c r="AG79" s="406">
        <f t="shared" si="13"/>
        <v>1742</v>
      </c>
      <c r="AH79" s="405">
        <v>437</v>
      </c>
      <c r="AI79" s="405">
        <v>765</v>
      </c>
      <c r="AJ79" s="405">
        <v>17</v>
      </c>
      <c r="AK79" s="405">
        <v>522</v>
      </c>
      <c r="AL79" s="405">
        <v>1</v>
      </c>
      <c r="AM79" s="407"/>
      <c r="AN79" s="407"/>
      <c r="AO79" s="407"/>
      <c r="AP79" s="407"/>
      <c r="AQ79" s="407"/>
      <c r="AR79" s="407"/>
      <c r="AS79" s="407"/>
      <c r="AT79" s="407"/>
      <c r="AU79" s="407"/>
      <c r="AV79" s="407"/>
      <c r="AW79" s="407"/>
      <c r="AX79" s="407"/>
      <c r="AY79" s="407"/>
    </row>
    <row r="80" s="392" customFormat="1" ht="39.6" outlineLevel="2" spans="1:38">
      <c r="A80" s="36" t="s">
        <v>23</v>
      </c>
      <c r="B80" s="37">
        <v>509901</v>
      </c>
      <c r="C80" s="334">
        <v>990101</v>
      </c>
      <c r="D80" s="134" t="s">
        <v>147</v>
      </c>
      <c r="E80" s="398">
        <v>13</v>
      </c>
      <c r="F80" s="301" t="s">
        <v>165</v>
      </c>
      <c r="G80" s="301">
        <v>22</v>
      </c>
      <c r="H80" s="336" t="s">
        <v>28</v>
      </c>
      <c r="I80" s="404">
        <f t="shared" si="14"/>
        <v>337</v>
      </c>
      <c r="J80" s="405">
        <f t="shared" si="15"/>
        <v>74</v>
      </c>
      <c r="K80" s="405">
        <f t="shared" si="16"/>
        <v>162</v>
      </c>
      <c r="L80" s="405">
        <f t="shared" si="17"/>
        <v>7</v>
      </c>
      <c r="M80" s="405">
        <f t="shared" si="18"/>
        <v>94</v>
      </c>
      <c r="N80" s="405">
        <f t="shared" si="19"/>
        <v>0</v>
      </c>
      <c r="O80" s="406">
        <f t="shared" si="20"/>
        <v>56</v>
      </c>
      <c r="P80" s="405">
        <v>10</v>
      </c>
      <c r="Q80" s="405">
        <v>27</v>
      </c>
      <c r="R80" s="405">
        <v>0</v>
      </c>
      <c r="S80" s="405">
        <v>19</v>
      </c>
      <c r="T80" s="405">
        <v>0</v>
      </c>
      <c r="U80" s="406">
        <f t="shared" si="21"/>
        <v>83</v>
      </c>
      <c r="V80" s="405">
        <v>20</v>
      </c>
      <c r="W80" s="405">
        <v>36</v>
      </c>
      <c r="X80" s="405">
        <v>5</v>
      </c>
      <c r="Y80" s="405">
        <v>22</v>
      </c>
      <c r="Z80" s="405">
        <v>0</v>
      </c>
      <c r="AA80" s="406">
        <f t="shared" si="12"/>
        <v>99</v>
      </c>
      <c r="AB80" s="405">
        <v>22</v>
      </c>
      <c r="AC80" s="405">
        <v>50</v>
      </c>
      <c r="AD80" s="405">
        <v>1</v>
      </c>
      <c r="AE80" s="405">
        <v>26</v>
      </c>
      <c r="AF80" s="405">
        <v>0</v>
      </c>
      <c r="AG80" s="406">
        <f t="shared" si="13"/>
        <v>99</v>
      </c>
      <c r="AH80" s="405">
        <v>22</v>
      </c>
      <c r="AI80" s="405">
        <v>49</v>
      </c>
      <c r="AJ80" s="405">
        <v>1</v>
      </c>
      <c r="AK80" s="405">
        <v>27</v>
      </c>
      <c r="AL80" s="405">
        <v>0</v>
      </c>
    </row>
    <row r="81" s="392" customFormat="1" ht="39.6" outlineLevel="2" spans="1:51">
      <c r="A81" s="36" t="s">
        <v>23</v>
      </c>
      <c r="B81" s="37">
        <v>509902</v>
      </c>
      <c r="C81" s="334">
        <v>990201</v>
      </c>
      <c r="D81" s="134" t="s">
        <v>148</v>
      </c>
      <c r="E81" s="398">
        <v>13</v>
      </c>
      <c r="F81" s="301" t="s">
        <v>165</v>
      </c>
      <c r="G81" s="301" t="s">
        <v>26</v>
      </c>
      <c r="H81" s="336" t="s">
        <v>27</v>
      </c>
      <c r="I81" s="404">
        <f t="shared" si="14"/>
        <v>407</v>
      </c>
      <c r="J81" s="405">
        <f t="shared" si="15"/>
        <v>93</v>
      </c>
      <c r="K81" s="405">
        <f t="shared" si="16"/>
        <v>166</v>
      </c>
      <c r="L81" s="405">
        <f t="shared" si="17"/>
        <v>2</v>
      </c>
      <c r="M81" s="405">
        <f t="shared" si="18"/>
        <v>141</v>
      </c>
      <c r="N81" s="405">
        <f t="shared" si="19"/>
        <v>5</v>
      </c>
      <c r="O81" s="406">
        <f t="shared" si="20"/>
        <v>92</v>
      </c>
      <c r="P81" s="405">
        <v>17</v>
      </c>
      <c r="Q81" s="405">
        <v>40</v>
      </c>
      <c r="R81" s="405">
        <v>1</v>
      </c>
      <c r="S81" s="405">
        <v>34</v>
      </c>
      <c r="T81" s="405">
        <v>0</v>
      </c>
      <c r="U81" s="406">
        <f t="shared" si="21"/>
        <v>99</v>
      </c>
      <c r="V81" s="405">
        <v>22</v>
      </c>
      <c r="W81" s="405">
        <v>44</v>
      </c>
      <c r="X81" s="405">
        <v>1</v>
      </c>
      <c r="Y81" s="405">
        <v>31</v>
      </c>
      <c r="Z81" s="405">
        <v>1</v>
      </c>
      <c r="AA81" s="406">
        <f t="shared" si="12"/>
        <v>108</v>
      </c>
      <c r="AB81" s="405">
        <v>27</v>
      </c>
      <c r="AC81" s="405">
        <v>41</v>
      </c>
      <c r="AD81" s="405">
        <v>0</v>
      </c>
      <c r="AE81" s="405">
        <v>38</v>
      </c>
      <c r="AF81" s="405">
        <v>2</v>
      </c>
      <c r="AG81" s="406">
        <f t="shared" si="13"/>
        <v>108</v>
      </c>
      <c r="AH81" s="405">
        <v>27</v>
      </c>
      <c r="AI81" s="405">
        <v>41</v>
      </c>
      <c r="AJ81" s="405">
        <v>0</v>
      </c>
      <c r="AK81" s="405">
        <v>38</v>
      </c>
      <c r="AL81" s="405">
        <v>2</v>
      </c>
      <c r="AM81" s="407"/>
      <c r="AN81" s="407"/>
      <c r="AO81" s="407"/>
      <c r="AP81" s="407"/>
      <c r="AQ81" s="407"/>
      <c r="AR81" s="407"/>
      <c r="AS81" s="407"/>
      <c r="AT81" s="407"/>
      <c r="AU81" s="407"/>
      <c r="AV81" s="407"/>
      <c r="AW81" s="407"/>
      <c r="AX81" s="407"/>
      <c r="AY81" s="407"/>
    </row>
    <row r="82" s="392" customFormat="1" ht="39.6" outlineLevel="2" spans="1:38">
      <c r="A82" s="36" t="s">
        <v>23</v>
      </c>
      <c r="B82" s="37">
        <v>509902</v>
      </c>
      <c r="C82" s="334">
        <v>990201</v>
      </c>
      <c r="D82" s="134" t="s">
        <v>148</v>
      </c>
      <c r="E82" s="398">
        <v>13</v>
      </c>
      <c r="F82" s="301" t="s">
        <v>165</v>
      </c>
      <c r="G82" s="301">
        <v>22</v>
      </c>
      <c r="H82" s="336" t="s">
        <v>28</v>
      </c>
      <c r="I82" s="404">
        <f t="shared" si="14"/>
        <v>0</v>
      </c>
      <c r="J82" s="405">
        <f t="shared" si="15"/>
        <v>0</v>
      </c>
      <c r="K82" s="405">
        <f t="shared" si="16"/>
        <v>0</v>
      </c>
      <c r="L82" s="405">
        <f t="shared" si="17"/>
        <v>0</v>
      </c>
      <c r="M82" s="405">
        <f t="shared" si="18"/>
        <v>0</v>
      </c>
      <c r="N82" s="405">
        <f t="shared" si="19"/>
        <v>0</v>
      </c>
      <c r="O82" s="406">
        <f t="shared" si="20"/>
        <v>0</v>
      </c>
      <c r="P82" s="405">
        <v>0</v>
      </c>
      <c r="Q82" s="405">
        <v>0</v>
      </c>
      <c r="R82" s="405">
        <v>0</v>
      </c>
      <c r="S82" s="405">
        <v>0</v>
      </c>
      <c r="T82" s="405">
        <v>0</v>
      </c>
      <c r="U82" s="406">
        <f t="shared" si="21"/>
        <v>0</v>
      </c>
      <c r="V82" s="405">
        <v>0</v>
      </c>
      <c r="W82" s="405">
        <v>0</v>
      </c>
      <c r="X82" s="405">
        <v>0</v>
      </c>
      <c r="Y82" s="405">
        <v>0</v>
      </c>
      <c r="Z82" s="405">
        <v>0</v>
      </c>
      <c r="AA82" s="406">
        <f t="shared" si="12"/>
        <v>0</v>
      </c>
      <c r="AB82" s="405">
        <v>0</v>
      </c>
      <c r="AC82" s="405">
        <v>0</v>
      </c>
      <c r="AD82" s="405">
        <v>0</v>
      </c>
      <c r="AE82" s="405">
        <v>0</v>
      </c>
      <c r="AF82" s="405">
        <v>0</v>
      </c>
      <c r="AG82" s="406">
        <f t="shared" si="13"/>
        <v>0</v>
      </c>
      <c r="AH82" s="405">
        <v>0</v>
      </c>
      <c r="AI82" s="405">
        <v>0</v>
      </c>
      <c r="AJ82" s="405">
        <v>0</v>
      </c>
      <c r="AK82" s="405">
        <v>0</v>
      </c>
      <c r="AL82" s="405">
        <v>0</v>
      </c>
    </row>
    <row r="83" s="392" customFormat="1" ht="39.6" outlineLevel="2" spans="1:51">
      <c r="A83" s="36" t="s">
        <v>23</v>
      </c>
      <c r="B83" s="37">
        <v>509903</v>
      </c>
      <c r="C83" s="334">
        <v>990301</v>
      </c>
      <c r="D83" s="134" t="s">
        <v>149</v>
      </c>
      <c r="E83" s="398">
        <v>13</v>
      </c>
      <c r="F83" s="301" t="s">
        <v>165</v>
      </c>
      <c r="G83" s="301" t="s">
        <v>26</v>
      </c>
      <c r="H83" s="336" t="s">
        <v>27</v>
      </c>
      <c r="I83" s="404">
        <f t="shared" si="14"/>
        <v>187</v>
      </c>
      <c r="J83" s="405">
        <f t="shared" si="15"/>
        <v>38</v>
      </c>
      <c r="K83" s="405">
        <f t="shared" si="16"/>
        <v>68</v>
      </c>
      <c r="L83" s="405">
        <f t="shared" si="17"/>
        <v>0</v>
      </c>
      <c r="M83" s="405">
        <f t="shared" si="18"/>
        <v>81</v>
      </c>
      <c r="N83" s="405">
        <f t="shared" si="19"/>
        <v>0</v>
      </c>
      <c r="O83" s="406">
        <f t="shared" si="20"/>
        <v>40</v>
      </c>
      <c r="P83" s="405">
        <v>9</v>
      </c>
      <c r="Q83" s="405">
        <v>15</v>
      </c>
      <c r="R83" s="405">
        <v>0</v>
      </c>
      <c r="S83" s="405">
        <v>16</v>
      </c>
      <c r="T83" s="405">
        <v>0</v>
      </c>
      <c r="U83" s="406">
        <f t="shared" si="21"/>
        <v>57</v>
      </c>
      <c r="V83" s="405">
        <v>13</v>
      </c>
      <c r="W83" s="405">
        <v>16</v>
      </c>
      <c r="X83" s="405">
        <v>0</v>
      </c>
      <c r="Y83" s="405">
        <v>28</v>
      </c>
      <c r="Z83" s="405">
        <v>0</v>
      </c>
      <c r="AA83" s="406">
        <f t="shared" si="12"/>
        <v>50</v>
      </c>
      <c r="AB83" s="405">
        <v>8</v>
      </c>
      <c r="AC83" s="405">
        <v>21</v>
      </c>
      <c r="AD83" s="405">
        <v>0</v>
      </c>
      <c r="AE83" s="405">
        <v>21</v>
      </c>
      <c r="AF83" s="405">
        <v>0</v>
      </c>
      <c r="AG83" s="406">
        <f t="shared" si="13"/>
        <v>40</v>
      </c>
      <c r="AH83" s="405">
        <v>8</v>
      </c>
      <c r="AI83" s="405">
        <v>16</v>
      </c>
      <c r="AJ83" s="405">
        <v>0</v>
      </c>
      <c r="AK83" s="405">
        <v>16</v>
      </c>
      <c r="AL83" s="405">
        <v>0</v>
      </c>
      <c r="AM83" s="407"/>
      <c r="AN83" s="407"/>
      <c r="AO83" s="407"/>
      <c r="AP83" s="407"/>
      <c r="AQ83" s="407"/>
      <c r="AR83" s="407"/>
      <c r="AS83" s="407"/>
      <c r="AT83" s="407"/>
      <c r="AU83" s="407"/>
      <c r="AV83" s="407"/>
      <c r="AW83" s="407"/>
      <c r="AX83" s="407"/>
      <c r="AY83" s="407"/>
    </row>
    <row r="84" s="392" customFormat="1" ht="39.6" outlineLevel="2" spans="1:38">
      <c r="A84" s="36" t="s">
        <v>23</v>
      </c>
      <c r="B84" s="37">
        <v>509903</v>
      </c>
      <c r="C84" s="334">
        <v>990301</v>
      </c>
      <c r="D84" s="134" t="s">
        <v>149</v>
      </c>
      <c r="E84" s="398">
        <v>13</v>
      </c>
      <c r="F84" s="301" t="s">
        <v>165</v>
      </c>
      <c r="G84" s="301">
        <v>22</v>
      </c>
      <c r="H84" s="336" t="s">
        <v>28</v>
      </c>
      <c r="I84" s="404">
        <f t="shared" si="14"/>
        <v>0</v>
      </c>
      <c r="J84" s="405">
        <f t="shared" si="15"/>
        <v>0</v>
      </c>
      <c r="K84" s="405">
        <f t="shared" si="16"/>
        <v>0</v>
      </c>
      <c r="L84" s="405">
        <f t="shared" si="17"/>
        <v>0</v>
      </c>
      <c r="M84" s="405">
        <f t="shared" si="18"/>
        <v>0</v>
      </c>
      <c r="N84" s="405">
        <f t="shared" si="19"/>
        <v>0</v>
      </c>
      <c r="O84" s="406">
        <f t="shared" si="20"/>
        <v>0</v>
      </c>
      <c r="P84" s="405">
        <v>0</v>
      </c>
      <c r="Q84" s="405">
        <v>0</v>
      </c>
      <c r="R84" s="405">
        <v>0</v>
      </c>
      <c r="S84" s="405">
        <v>0</v>
      </c>
      <c r="T84" s="405">
        <v>0</v>
      </c>
      <c r="U84" s="406">
        <f t="shared" si="21"/>
        <v>0</v>
      </c>
      <c r="V84" s="405">
        <v>0</v>
      </c>
      <c r="W84" s="405">
        <v>0</v>
      </c>
      <c r="X84" s="405">
        <v>0</v>
      </c>
      <c r="Y84" s="405">
        <v>0</v>
      </c>
      <c r="Z84" s="405">
        <v>0</v>
      </c>
      <c r="AA84" s="406">
        <f t="shared" si="12"/>
        <v>0</v>
      </c>
      <c r="AB84" s="405">
        <v>0</v>
      </c>
      <c r="AC84" s="405">
        <v>0</v>
      </c>
      <c r="AD84" s="405">
        <v>0</v>
      </c>
      <c r="AE84" s="405">
        <v>0</v>
      </c>
      <c r="AF84" s="405">
        <v>0</v>
      </c>
      <c r="AG84" s="406">
        <f t="shared" si="13"/>
        <v>0</v>
      </c>
      <c r="AH84" s="405">
        <v>0</v>
      </c>
      <c r="AI84" s="405">
        <v>0</v>
      </c>
      <c r="AJ84" s="405">
        <v>0</v>
      </c>
      <c r="AK84" s="405">
        <v>0</v>
      </c>
      <c r="AL84" s="405">
        <v>0</v>
      </c>
    </row>
    <row r="85" s="392" customFormat="1" ht="26.4" outlineLevel="2" spans="1:51">
      <c r="A85" s="36" t="s">
        <v>23</v>
      </c>
      <c r="B85" s="37">
        <v>509904</v>
      </c>
      <c r="C85" s="334">
        <v>990401</v>
      </c>
      <c r="D85" s="134" t="s">
        <v>150</v>
      </c>
      <c r="E85" s="398">
        <v>13</v>
      </c>
      <c r="F85" s="301" t="s">
        <v>165</v>
      </c>
      <c r="G85" s="301" t="s">
        <v>26</v>
      </c>
      <c r="H85" s="336" t="s">
        <v>27</v>
      </c>
      <c r="I85" s="404">
        <f t="shared" si="14"/>
        <v>245</v>
      </c>
      <c r="J85" s="405">
        <f t="shared" si="15"/>
        <v>54</v>
      </c>
      <c r="K85" s="405">
        <f t="shared" si="16"/>
        <v>135</v>
      </c>
      <c r="L85" s="405">
        <f t="shared" si="17"/>
        <v>4</v>
      </c>
      <c r="M85" s="405">
        <f t="shared" si="18"/>
        <v>52</v>
      </c>
      <c r="N85" s="405">
        <f t="shared" si="19"/>
        <v>0</v>
      </c>
      <c r="O85" s="406">
        <f t="shared" si="20"/>
        <v>37</v>
      </c>
      <c r="P85" s="405">
        <v>9</v>
      </c>
      <c r="Q85" s="405">
        <v>21</v>
      </c>
      <c r="R85" s="405">
        <v>0</v>
      </c>
      <c r="S85" s="405">
        <v>7</v>
      </c>
      <c r="T85" s="405">
        <v>0</v>
      </c>
      <c r="U85" s="406">
        <f t="shared" si="21"/>
        <v>68</v>
      </c>
      <c r="V85" s="405">
        <v>19</v>
      </c>
      <c r="W85" s="405">
        <v>37</v>
      </c>
      <c r="X85" s="405">
        <v>0</v>
      </c>
      <c r="Y85" s="405">
        <v>12</v>
      </c>
      <c r="Z85" s="405">
        <v>0</v>
      </c>
      <c r="AA85" s="406">
        <f t="shared" si="12"/>
        <v>71</v>
      </c>
      <c r="AB85" s="405">
        <v>13</v>
      </c>
      <c r="AC85" s="405">
        <v>41</v>
      </c>
      <c r="AD85" s="405">
        <v>2</v>
      </c>
      <c r="AE85" s="405">
        <v>15</v>
      </c>
      <c r="AF85" s="405">
        <v>0</v>
      </c>
      <c r="AG85" s="406">
        <f t="shared" si="13"/>
        <v>69</v>
      </c>
      <c r="AH85" s="405">
        <v>13</v>
      </c>
      <c r="AI85" s="405">
        <v>36</v>
      </c>
      <c r="AJ85" s="405">
        <v>2</v>
      </c>
      <c r="AK85" s="405">
        <v>18</v>
      </c>
      <c r="AL85" s="405">
        <v>0</v>
      </c>
      <c r="AM85" s="407"/>
      <c r="AN85" s="407"/>
      <c r="AO85" s="407"/>
      <c r="AP85" s="407"/>
      <c r="AQ85" s="407"/>
      <c r="AR85" s="407"/>
      <c r="AS85" s="407"/>
      <c r="AT85" s="407"/>
      <c r="AU85" s="407"/>
      <c r="AV85" s="407"/>
      <c r="AW85" s="407"/>
      <c r="AX85" s="407"/>
      <c r="AY85" s="407"/>
    </row>
    <row r="86" s="392" customFormat="1" ht="26.4" outlineLevel="2" spans="1:38">
      <c r="A86" s="36" t="s">
        <v>23</v>
      </c>
      <c r="B86" s="37">
        <v>509904</v>
      </c>
      <c r="C86" s="334">
        <v>990401</v>
      </c>
      <c r="D86" s="134" t="s">
        <v>150</v>
      </c>
      <c r="E86" s="398">
        <v>13</v>
      </c>
      <c r="F86" s="301" t="s">
        <v>165</v>
      </c>
      <c r="G86" s="301">
        <v>22</v>
      </c>
      <c r="H86" s="336" t="s">
        <v>28</v>
      </c>
      <c r="I86" s="404">
        <f t="shared" si="14"/>
        <v>0</v>
      </c>
      <c r="J86" s="405">
        <f t="shared" si="15"/>
        <v>0</v>
      </c>
      <c r="K86" s="405">
        <f t="shared" si="16"/>
        <v>0</v>
      </c>
      <c r="L86" s="405">
        <f t="shared" si="17"/>
        <v>0</v>
      </c>
      <c r="M86" s="405">
        <f t="shared" si="18"/>
        <v>0</v>
      </c>
      <c r="N86" s="405">
        <f t="shared" si="19"/>
        <v>0</v>
      </c>
      <c r="O86" s="406">
        <f t="shared" si="20"/>
        <v>0</v>
      </c>
      <c r="P86" s="405">
        <v>0</v>
      </c>
      <c r="Q86" s="405">
        <v>0</v>
      </c>
      <c r="R86" s="405">
        <v>0</v>
      </c>
      <c r="S86" s="405">
        <v>0</v>
      </c>
      <c r="T86" s="405">
        <v>0</v>
      </c>
      <c r="U86" s="406">
        <f t="shared" si="21"/>
        <v>0</v>
      </c>
      <c r="V86" s="405">
        <v>0</v>
      </c>
      <c r="W86" s="405">
        <v>0</v>
      </c>
      <c r="X86" s="405">
        <v>0</v>
      </c>
      <c r="Y86" s="405">
        <v>0</v>
      </c>
      <c r="Z86" s="405">
        <v>0</v>
      </c>
      <c r="AA86" s="406">
        <f t="shared" si="12"/>
        <v>0</v>
      </c>
      <c r="AB86" s="405">
        <v>0</v>
      </c>
      <c r="AC86" s="405">
        <v>0</v>
      </c>
      <c r="AD86" s="405">
        <v>0</v>
      </c>
      <c r="AE86" s="405">
        <v>0</v>
      </c>
      <c r="AF86" s="405">
        <v>0</v>
      </c>
      <c r="AG86" s="406">
        <f t="shared" si="13"/>
        <v>0</v>
      </c>
      <c r="AH86" s="405">
        <v>0</v>
      </c>
      <c r="AI86" s="405">
        <v>0</v>
      </c>
      <c r="AJ86" s="405">
        <v>0</v>
      </c>
      <c r="AK86" s="405">
        <v>0</v>
      </c>
      <c r="AL86" s="405">
        <v>0</v>
      </c>
    </row>
    <row r="87" s="392" customFormat="1" ht="26.4" outlineLevel="2" spans="1:51">
      <c r="A87" s="36" t="s">
        <v>23</v>
      </c>
      <c r="B87" s="37">
        <v>509905</v>
      </c>
      <c r="C87" s="334">
        <v>990501</v>
      </c>
      <c r="D87" s="134" t="s">
        <v>151</v>
      </c>
      <c r="E87" s="398">
        <v>13</v>
      </c>
      <c r="F87" s="301" t="s">
        <v>165</v>
      </c>
      <c r="G87" s="301" t="s">
        <v>26</v>
      </c>
      <c r="H87" s="336" t="s">
        <v>27</v>
      </c>
      <c r="I87" s="404">
        <f t="shared" si="14"/>
        <v>2576</v>
      </c>
      <c r="J87" s="405">
        <f t="shared" si="15"/>
        <v>635</v>
      </c>
      <c r="K87" s="405">
        <f t="shared" si="16"/>
        <v>985</v>
      </c>
      <c r="L87" s="405">
        <f t="shared" si="17"/>
        <v>15</v>
      </c>
      <c r="M87" s="405">
        <f t="shared" si="18"/>
        <v>919</v>
      </c>
      <c r="N87" s="405">
        <f t="shared" si="19"/>
        <v>22</v>
      </c>
      <c r="O87" s="406">
        <f t="shared" si="20"/>
        <v>598</v>
      </c>
      <c r="P87" s="405">
        <v>148</v>
      </c>
      <c r="Q87" s="405">
        <v>229</v>
      </c>
      <c r="R87" s="405">
        <v>1</v>
      </c>
      <c r="S87" s="405">
        <v>215</v>
      </c>
      <c r="T87" s="405">
        <v>5</v>
      </c>
      <c r="U87" s="406">
        <f t="shared" si="21"/>
        <v>713</v>
      </c>
      <c r="V87" s="405">
        <v>171</v>
      </c>
      <c r="W87" s="405">
        <v>248</v>
      </c>
      <c r="X87" s="405">
        <v>2</v>
      </c>
      <c r="Y87" s="405">
        <v>287</v>
      </c>
      <c r="Z87" s="405">
        <v>5</v>
      </c>
      <c r="AA87" s="406">
        <f t="shared" si="12"/>
        <v>633</v>
      </c>
      <c r="AB87" s="405">
        <v>158</v>
      </c>
      <c r="AC87" s="405">
        <v>254</v>
      </c>
      <c r="AD87" s="405">
        <v>6</v>
      </c>
      <c r="AE87" s="405">
        <v>209</v>
      </c>
      <c r="AF87" s="405">
        <v>6</v>
      </c>
      <c r="AG87" s="406">
        <f t="shared" si="13"/>
        <v>632</v>
      </c>
      <c r="AH87" s="405">
        <v>158</v>
      </c>
      <c r="AI87" s="405">
        <v>254</v>
      </c>
      <c r="AJ87" s="405">
        <v>6</v>
      </c>
      <c r="AK87" s="405">
        <v>208</v>
      </c>
      <c r="AL87" s="405">
        <v>6</v>
      </c>
      <c r="AM87" s="407"/>
      <c r="AN87" s="407"/>
      <c r="AO87" s="407"/>
      <c r="AP87" s="407"/>
      <c r="AQ87" s="407"/>
      <c r="AR87" s="407"/>
      <c r="AS87" s="407"/>
      <c r="AT87" s="407"/>
      <c r="AU87" s="407"/>
      <c r="AV87" s="407"/>
      <c r="AW87" s="407"/>
      <c r="AX87" s="407"/>
      <c r="AY87" s="407"/>
    </row>
    <row r="88" s="392" customFormat="1" ht="26.4" outlineLevel="2" spans="1:38">
      <c r="A88" s="36" t="s">
        <v>23</v>
      </c>
      <c r="B88" s="37">
        <v>509905</v>
      </c>
      <c r="C88" s="334">
        <v>990501</v>
      </c>
      <c r="D88" s="134" t="s">
        <v>151</v>
      </c>
      <c r="E88" s="398">
        <v>13</v>
      </c>
      <c r="F88" s="301" t="s">
        <v>165</v>
      </c>
      <c r="G88" s="301">
        <v>22</v>
      </c>
      <c r="H88" s="336" t="s">
        <v>28</v>
      </c>
      <c r="I88" s="404">
        <f t="shared" si="14"/>
        <v>2576</v>
      </c>
      <c r="J88" s="405">
        <f t="shared" si="15"/>
        <v>635</v>
      </c>
      <c r="K88" s="405">
        <f t="shared" si="16"/>
        <v>985</v>
      </c>
      <c r="L88" s="405">
        <f t="shared" si="17"/>
        <v>15</v>
      </c>
      <c r="M88" s="405">
        <f t="shared" si="18"/>
        <v>919</v>
      </c>
      <c r="N88" s="405">
        <f t="shared" si="19"/>
        <v>22</v>
      </c>
      <c r="O88" s="406">
        <f t="shared" si="20"/>
        <v>598</v>
      </c>
      <c r="P88" s="405">
        <v>148</v>
      </c>
      <c r="Q88" s="405">
        <v>229</v>
      </c>
      <c r="R88" s="405">
        <v>1</v>
      </c>
      <c r="S88" s="405">
        <v>215</v>
      </c>
      <c r="T88" s="405">
        <v>5</v>
      </c>
      <c r="U88" s="406">
        <f t="shared" si="21"/>
        <v>713</v>
      </c>
      <c r="V88" s="405">
        <v>171</v>
      </c>
      <c r="W88" s="405">
        <v>248</v>
      </c>
      <c r="X88" s="405">
        <v>2</v>
      </c>
      <c r="Y88" s="405">
        <v>287</v>
      </c>
      <c r="Z88" s="405">
        <v>5</v>
      </c>
      <c r="AA88" s="406">
        <f t="shared" si="12"/>
        <v>633</v>
      </c>
      <c r="AB88" s="405">
        <v>158</v>
      </c>
      <c r="AC88" s="405">
        <v>254</v>
      </c>
      <c r="AD88" s="405">
        <v>6</v>
      </c>
      <c r="AE88" s="405">
        <v>209</v>
      </c>
      <c r="AF88" s="405">
        <v>6</v>
      </c>
      <c r="AG88" s="406">
        <f t="shared" si="13"/>
        <v>632</v>
      </c>
      <c r="AH88" s="405">
        <v>158</v>
      </c>
      <c r="AI88" s="405">
        <v>254</v>
      </c>
      <c r="AJ88" s="405">
        <v>6</v>
      </c>
      <c r="AK88" s="405">
        <v>208</v>
      </c>
      <c r="AL88" s="405">
        <v>6</v>
      </c>
    </row>
    <row r="89" s="392" customFormat="1" ht="52.8" outlineLevel="2" spans="1:51">
      <c r="A89" s="36" t="s">
        <v>23</v>
      </c>
      <c r="B89" s="37">
        <v>509907</v>
      </c>
      <c r="C89" s="334">
        <v>990701</v>
      </c>
      <c r="D89" s="134" t="s">
        <v>152</v>
      </c>
      <c r="E89" s="398">
        <v>13</v>
      </c>
      <c r="F89" s="301" t="s">
        <v>165</v>
      </c>
      <c r="G89" s="301" t="s">
        <v>26</v>
      </c>
      <c r="H89" s="336" t="s">
        <v>27</v>
      </c>
      <c r="I89" s="404">
        <f t="shared" si="14"/>
        <v>101</v>
      </c>
      <c r="J89" s="405">
        <f t="shared" si="15"/>
        <v>23</v>
      </c>
      <c r="K89" s="405">
        <f t="shared" si="16"/>
        <v>43</v>
      </c>
      <c r="L89" s="405">
        <f t="shared" si="17"/>
        <v>2</v>
      </c>
      <c r="M89" s="405">
        <f t="shared" si="18"/>
        <v>33</v>
      </c>
      <c r="N89" s="405">
        <f t="shared" si="19"/>
        <v>0</v>
      </c>
      <c r="O89" s="406">
        <f t="shared" si="20"/>
        <v>22</v>
      </c>
      <c r="P89" s="405">
        <v>4</v>
      </c>
      <c r="Q89" s="405">
        <v>5</v>
      </c>
      <c r="R89" s="405">
        <v>0</v>
      </c>
      <c r="S89" s="405">
        <v>13</v>
      </c>
      <c r="T89" s="405">
        <v>0</v>
      </c>
      <c r="U89" s="406">
        <f t="shared" si="21"/>
        <v>31</v>
      </c>
      <c r="V89" s="405">
        <v>3</v>
      </c>
      <c r="W89" s="405">
        <v>16</v>
      </c>
      <c r="X89" s="405">
        <v>2</v>
      </c>
      <c r="Y89" s="405">
        <v>10</v>
      </c>
      <c r="Z89" s="405">
        <v>0</v>
      </c>
      <c r="AA89" s="406">
        <f t="shared" si="12"/>
        <v>24</v>
      </c>
      <c r="AB89" s="405">
        <v>8</v>
      </c>
      <c r="AC89" s="405">
        <v>11</v>
      </c>
      <c r="AD89" s="405">
        <v>0</v>
      </c>
      <c r="AE89" s="405">
        <v>5</v>
      </c>
      <c r="AF89" s="405">
        <v>0</v>
      </c>
      <c r="AG89" s="406">
        <f t="shared" si="13"/>
        <v>24</v>
      </c>
      <c r="AH89" s="405">
        <v>8</v>
      </c>
      <c r="AI89" s="405">
        <v>11</v>
      </c>
      <c r="AJ89" s="405">
        <v>0</v>
      </c>
      <c r="AK89" s="405">
        <v>5</v>
      </c>
      <c r="AL89" s="405">
        <v>0</v>
      </c>
      <c r="AM89" s="407"/>
      <c r="AN89" s="407"/>
      <c r="AO89" s="407"/>
      <c r="AP89" s="407"/>
      <c r="AQ89" s="407"/>
      <c r="AR89" s="407"/>
      <c r="AS89" s="407"/>
      <c r="AT89" s="407"/>
      <c r="AU89" s="407"/>
      <c r="AV89" s="407"/>
      <c r="AW89" s="407"/>
      <c r="AX89" s="407"/>
      <c r="AY89" s="407"/>
    </row>
    <row r="90" s="392" customFormat="1" ht="52.8" outlineLevel="2" spans="1:38">
      <c r="A90" s="36" t="s">
        <v>23</v>
      </c>
      <c r="B90" s="37">
        <v>509907</v>
      </c>
      <c r="C90" s="334">
        <v>990701</v>
      </c>
      <c r="D90" s="134" t="s">
        <v>152</v>
      </c>
      <c r="E90" s="398">
        <v>13</v>
      </c>
      <c r="F90" s="301" t="s">
        <v>165</v>
      </c>
      <c r="G90" s="301">
        <v>22</v>
      </c>
      <c r="H90" s="336" t="s">
        <v>28</v>
      </c>
      <c r="I90" s="404">
        <f t="shared" si="14"/>
        <v>0</v>
      </c>
      <c r="J90" s="405">
        <f t="shared" si="15"/>
        <v>0</v>
      </c>
      <c r="K90" s="405">
        <f t="shared" si="16"/>
        <v>0</v>
      </c>
      <c r="L90" s="405">
        <f t="shared" si="17"/>
        <v>0</v>
      </c>
      <c r="M90" s="405">
        <f t="shared" si="18"/>
        <v>0</v>
      </c>
      <c r="N90" s="405">
        <f t="shared" si="19"/>
        <v>0</v>
      </c>
      <c r="O90" s="406">
        <f t="shared" si="20"/>
        <v>0</v>
      </c>
      <c r="P90" s="405">
        <v>0</v>
      </c>
      <c r="Q90" s="405">
        <v>0</v>
      </c>
      <c r="R90" s="405">
        <v>0</v>
      </c>
      <c r="S90" s="405">
        <v>0</v>
      </c>
      <c r="T90" s="405">
        <v>0</v>
      </c>
      <c r="U90" s="406">
        <f t="shared" si="21"/>
        <v>0</v>
      </c>
      <c r="V90" s="405">
        <v>0</v>
      </c>
      <c r="W90" s="405">
        <v>0</v>
      </c>
      <c r="X90" s="405">
        <v>0</v>
      </c>
      <c r="Y90" s="405">
        <v>0</v>
      </c>
      <c r="Z90" s="405">
        <v>0</v>
      </c>
      <c r="AA90" s="406">
        <f t="shared" si="12"/>
        <v>0</v>
      </c>
      <c r="AB90" s="405">
        <v>0</v>
      </c>
      <c r="AC90" s="405">
        <v>0</v>
      </c>
      <c r="AD90" s="405">
        <v>0</v>
      </c>
      <c r="AE90" s="405">
        <v>0</v>
      </c>
      <c r="AF90" s="405">
        <v>0</v>
      </c>
      <c r="AG90" s="406">
        <f t="shared" si="13"/>
        <v>0</v>
      </c>
      <c r="AH90" s="405">
        <v>0</v>
      </c>
      <c r="AI90" s="405">
        <v>0</v>
      </c>
      <c r="AJ90" s="405">
        <v>0</v>
      </c>
      <c r="AK90" s="405">
        <v>0</v>
      </c>
      <c r="AL90" s="405">
        <v>0</v>
      </c>
    </row>
    <row r="91" s="392" customFormat="1" ht="26.4" outlineLevel="2" spans="1:51">
      <c r="A91" s="36" t="s">
        <v>23</v>
      </c>
      <c r="B91" s="37">
        <v>509909</v>
      </c>
      <c r="C91" s="334">
        <v>990901</v>
      </c>
      <c r="D91" s="134" t="s">
        <v>153</v>
      </c>
      <c r="E91" s="398">
        <v>13</v>
      </c>
      <c r="F91" s="301" t="s">
        <v>165</v>
      </c>
      <c r="G91" s="301" t="s">
        <v>26</v>
      </c>
      <c r="H91" s="336" t="s">
        <v>27</v>
      </c>
      <c r="I91" s="404">
        <f t="shared" si="14"/>
        <v>402</v>
      </c>
      <c r="J91" s="405">
        <f t="shared" si="15"/>
        <v>62</v>
      </c>
      <c r="K91" s="405">
        <f t="shared" si="16"/>
        <v>229</v>
      </c>
      <c r="L91" s="405">
        <f t="shared" si="17"/>
        <v>2</v>
      </c>
      <c r="M91" s="405">
        <f t="shared" si="18"/>
        <v>100</v>
      </c>
      <c r="N91" s="405">
        <f t="shared" si="19"/>
        <v>9</v>
      </c>
      <c r="O91" s="406">
        <f t="shared" si="20"/>
        <v>82</v>
      </c>
      <c r="P91" s="405">
        <v>12</v>
      </c>
      <c r="Q91" s="405">
        <v>51</v>
      </c>
      <c r="R91" s="405">
        <v>0</v>
      </c>
      <c r="S91" s="405">
        <v>17</v>
      </c>
      <c r="T91" s="405">
        <v>2</v>
      </c>
      <c r="U91" s="406">
        <f t="shared" si="21"/>
        <v>111</v>
      </c>
      <c r="V91" s="405">
        <v>20</v>
      </c>
      <c r="W91" s="405">
        <v>65</v>
      </c>
      <c r="X91" s="405">
        <v>0</v>
      </c>
      <c r="Y91" s="405">
        <v>23</v>
      </c>
      <c r="Z91" s="405">
        <v>3</v>
      </c>
      <c r="AA91" s="406">
        <f t="shared" si="12"/>
        <v>104</v>
      </c>
      <c r="AB91" s="405">
        <v>15</v>
      </c>
      <c r="AC91" s="405">
        <v>56</v>
      </c>
      <c r="AD91" s="405">
        <v>1</v>
      </c>
      <c r="AE91" s="405">
        <v>30</v>
      </c>
      <c r="AF91" s="405">
        <v>2</v>
      </c>
      <c r="AG91" s="406">
        <f t="shared" si="13"/>
        <v>105</v>
      </c>
      <c r="AH91" s="405">
        <v>15</v>
      </c>
      <c r="AI91" s="405">
        <v>57</v>
      </c>
      <c r="AJ91" s="405">
        <v>1</v>
      </c>
      <c r="AK91" s="405">
        <v>30</v>
      </c>
      <c r="AL91" s="405">
        <v>2</v>
      </c>
      <c r="AM91" s="407"/>
      <c r="AN91" s="407"/>
      <c r="AO91" s="407"/>
      <c r="AP91" s="407"/>
      <c r="AQ91" s="407"/>
      <c r="AR91" s="407"/>
      <c r="AS91" s="407"/>
      <c r="AT91" s="407"/>
      <c r="AU91" s="407"/>
      <c r="AV91" s="407"/>
      <c r="AW91" s="407"/>
      <c r="AX91" s="407"/>
      <c r="AY91" s="407"/>
    </row>
    <row r="92" s="392" customFormat="1" ht="26.4" outlineLevel="2" spans="1:38">
      <c r="A92" s="36" t="s">
        <v>23</v>
      </c>
      <c r="B92" s="37">
        <v>509909</v>
      </c>
      <c r="C92" s="334">
        <v>990901</v>
      </c>
      <c r="D92" s="134" t="s">
        <v>153</v>
      </c>
      <c r="E92" s="398">
        <v>13</v>
      </c>
      <c r="F92" s="301" t="s">
        <v>165</v>
      </c>
      <c r="G92" s="301">
        <v>22</v>
      </c>
      <c r="H92" s="336" t="s">
        <v>28</v>
      </c>
      <c r="I92" s="404">
        <f t="shared" si="14"/>
        <v>0</v>
      </c>
      <c r="J92" s="405">
        <f t="shared" si="15"/>
        <v>0</v>
      </c>
      <c r="K92" s="405">
        <f t="shared" si="16"/>
        <v>0</v>
      </c>
      <c r="L92" s="405">
        <f t="shared" si="17"/>
        <v>0</v>
      </c>
      <c r="M92" s="405">
        <f t="shared" si="18"/>
        <v>0</v>
      </c>
      <c r="N92" s="405">
        <f t="shared" si="19"/>
        <v>0</v>
      </c>
      <c r="O92" s="406">
        <f t="shared" si="20"/>
        <v>0</v>
      </c>
      <c r="P92" s="405">
        <v>0</v>
      </c>
      <c r="Q92" s="405">
        <v>0</v>
      </c>
      <c r="R92" s="405">
        <v>0</v>
      </c>
      <c r="S92" s="405">
        <v>0</v>
      </c>
      <c r="T92" s="405">
        <v>0</v>
      </c>
      <c r="U92" s="406">
        <f t="shared" si="21"/>
        <v>0</v>
      </c>
      <c r="V92" s="405">
        <v>0</v>
      </c>
      <c r="W92" s="405">
        <v>0</v>
      </c>
      <c r="X92" s="405">
        <v>0</v>
      </c>
      <c r="Y92" s="405">
        <v>0</v>
      </c>
      <c r="Z92" s="405">
        <v>0</v>
      </c>
      <c r="AA92" s="406">
        <f t="shared" si="12"/>
        <v>0</v>
      </c>
      <c r="AB92" s="405">
        <v>0</v>
      </c>
      <c r="AC92" s="405">
        <v>0</v>
      </c>
      <c r="AD92" s="405">
        <v>0</v>
      </c>
      <c r="AE92" s="405">
        <v>0</v>
      </c>
      <c r="AF92" s="405">
        <v>0</v>
      </c>
      <c r="AG92" s="406">
        <f t="shared" si="13"/>
        <v>0</v>
      </c>
      <c r="AH92" s="405">
        <v>0</v>
      </c>
      <c r="AI92" s="405">
        <v>0</v>
      </c>
      <c r="AJ92" s="405">
        <v>0</v>
      </c>
      <c r="AK92" s="405">
        <v>0</v>
      </c>
      <c r="AL92" s="405">
        <v>0</v>
      </c>
    </row>
    <row r="93" s="392" customFormat="1" ht="26.4" outlineLevel="2" spans="1:51">
      <c r="A93" s="36" t="s">
        <v>39</v>
      </c>
      <c r="B93" s="37">
        <v>508804</v>
      </c>
      <c r="C93" s="334">
        <v>880401</v>
      </c>
      <c r="D93" s="134" t="s">
        <v>155</v>
      </c>
      <c r="E93" s="398">
        <v>13</v>
      </c>
      <c r="F93" s="301" t="s">
        <v>165</v>
      </c>
      <c r="G93" s="301" t="s">
        <v>26</v>
      </c>
      <c r="H93" s="336" t="s">
        <v>27</v>
      </c>
      <c r="I93" s="404">
        <f t="shared" si="14"/>
        <v>39</v>
      </c>
      <c r="J93" s="405">
        <f t="shared" si="15"/>
        <v>21</v>
      </c>
      <c r="K93" s="405">
        <f t="shared" si="16"/>
        <v>4</v>
      </c>
      <c r="L93" s="405">
        <f t="shared" si="17"/>
        <v>0</v>
      </c>
      <c r="M93" s="405">
        <f t="shared" si="18"/>
        <v>14</v>
      </c>
      <c r="N93" s="405">
        <f t="shared" si="19"/>
        <v>0</v>
      </c>
      <c r="O93" s="406">
        <f t="shared" si="20"/>
        <v>22</v>
      </c>
      <c r="P93" s="405">
        <v>10</v>
      </c>
      <c r="Q93" s="405">
        <v>3</v>
      </c>
      <c r="R93" s="405">
        <v>0</v>
      </c>
      <c r="S93" s="405">
        <v>9</v>
      </c>
      <c r="T93" s="405">
        <v>0</v>
      </c>
      <c r="U93" s="406">
        <f t="shared" si="21"/>
        <v>12</v>
      </c>
      <c r="V93" s="405">
        <v>6</v>
      </c>
      <c r="W93" s="405">
        <v>1</v>
      </c>
      <c r="X93" s="405">
        <v>0</v>
      </c>
      <c r="Y93" s="405">
        <v>5</v>
      </c>
      <c r="Z93" s="405">
        <v>0</v>
      </c>
      <c r="AA93" s="406">
        <f t="shared" si="12"/>
        <v>5</v>
      </c>
      <c r="AB93" s="405">
        <v>5</v>
      </c>
      <c r="AC93" s="405">
        <v>0</v>
      </c>
      <c r="AD93" s="405">
        <v>0</v>
      </c>
      <c r="AE93" s="405">
        <v>0</v>
      </c>
      <c r="AF93" s="405">
        <v>0</v>
      </c>
      <c r="AG93" s="406">
        <f t="shared" si="13"/>
        <v>0</v>
      </c>
      <c r="AH93" s="405">
        <v>0</v>
      </c>
      <c r="AI93" s="405">
        <v>0</v>
      </c>
      <c r="AJ93" s="405">
        <v>0</v>
      </c>
      <c r="AK93" s="405">
        <v>0</v>
      </c>
      <c r="AL93" s="405">
        <v>0</v>
      </c>
      <c r="AM93" s="407"/>
      <c r="AN93" s="407"/>
      <c r="AO93" s="407"/>
      <c r="AP93" s="407"/>
      <c r="AQ93" s="407"/>
      <c r="AR93" s="407"/>
      <c r="AS93" s="407"/>
      <c r="AT93" s="407"/>
      <c r="AU93" s="407"/>
      <c r="AV93" s="407"/>
      <c r="AW93" s="407"/>
      <c r="AX93" s="407"/>
      <c r="AY93" s="407"/>
    </row>
    <row r="94" s="392" customFormat="1" ht="26.4" outlineLevel="2" spans="1:38">
      <c r="A94" s="36" t="s">
        <v>39</v>
      </c>
      <c r="B94" s="37">
        <v>508804</v>
      </c>
      <c r="C94" s="334">
        <v>880401</v>
      </c>
      <c r="D94" s="134" t="s">
        <v>155</v>
      </c>
      <c r="E94" s="398">
        <v>13</v>
      </c>
      <c r="F94" s="301" t="s">
        <v>165</v>
      </c>
      <c r="G94" s="301">
        <v>22</v>
      </c>
      <c r="H94" s="336" t="s">
        <v>28</v>
      </c>
      <c r="I94" s="404">
        <f t="shared" si="14"/>
        <v>2</v>
      </c>
      <c r="J94" s="405">
        <f t="shared" si="15"/>
        <v>0</v>
      </c>
      <c r="K94" s="405">
        <f t="shared" si="16"/>
        <v>0</v>
      </c>
      <c r="L94" s="405">
        <f t="shared" si="17"/>
        <v>0</v>
      </c>
      <c r="M94" s="405">
        <f t="shared" si="18"/>
        <v>2</v>
      </c>
      <c r="N94" s="405">
        <f t="shared" si="19"/>
        <v>0</v>
      </c>
      <c r="O94" s="406">
        <f t="shared" si="20"/>
        <v>2</v>
      </c>
      <c r="P94" s="405">
        <v>0</v>
      </c>
      <c r="Q94" s="405">
        <v>0</v>
      </c>
      <c r="R94" s="405">
        <v>0</v>
      </c>
      <c r="S94" s="405">
        <v>2</v>
      </c>
      <c r="T94" s="405">
        <v>0</v>
      </c>
      <c r="U94" s="406">
        <f t="shared" si="21"/>
        <v>0</v>
      </c>
      <c r="V94" s="405">
        <v>0</v>
      </c>
      <c r="W94" s="405">
        <v>0</v>
      </c>
      <c r="X94" s="405">
        <v>0</v>
      </c>
      <c r="Y94" s="405">
        <v>0</v>
      </c>
      <c r="Z94" s="405">
        <v>0</v>
      </c>
      <c r="AA94" s="406">
        <f t="shared" si="12"/>
        <v>0</v>
      </c>
      <c r="AB94" s="405">
        <v>0</v>
      </c>
      <c r="AC94" s="405">
        <v>0</v>
      </c>
      <c r="AD94" s="405">
        <v>0</v>
      </c>
      <c r="AE94" s="405">
        <v>0</v>
      </c>
      <c r="AF94" s="405">
        <v>0</v>
      </c>
      <c r="AG94" s="406">
        <f t="shared" si="13"/>
        <v>0</v>
      </c>
      <c r="AH94" s="405">
        <v>0</v>
      </c>
      <c r="AI94" s="405">
        <v>0</v>
      </c>
      <c r="AJ94" s="405">
        <v>0</v>
      </c>
      <c r="AK94" s="405">
        <v>0</v>
      </c>
      <c r="AL94" s="405">
        <v>0</v>
      </c>
    </row>
    <row r="95" s="392" customFormat="1" ht="26.4" outlineLevel="2" spans="1:51">
      <c r="A95" s="36" t="s">
        <v>23</v>
      </c>
      <c r="B95" s="37">
        <v>503630</v>
      </c>
      <c r="C95" s="37">
        <v>363001</v>
      </c>
      <c r="D95" s="357" t="s">
        <v>159</v>
      </c>
      <c r="E95" s="398">
        <v>13</v>
      </c>
      <c r="F95" s="301" t="s">
        <v>165</v>
      </c>
      <c r="G95" s="301" t="s">
        <v>26</v>
      </c>
      <c r="H95" s="336" t="s">
        <v>27</v>
      </c>
      <c r="I95" s="404">
        <f t="shared" si="14"/>
        <v>1009</v>
      </c>
      <c r="J95" s="405">
        <f t="shared" si="15"/>
        <v>28</v>
      </c>
      <c r="K95" s="405">
        <f t="shared" si="16"/>
        <v>282</v>
      </c>
      <c r="L95" s="405">
        <f t="shared" si="17"/>
        <v>7</v>
      </c>
      <c r="M95" s="405">
        <f t="shared" si="18"/>
        <v>691</v>
      </c>
      <c r="N95" s="405">
        <f t="shared" si="19"/>
        <v>1</v>
      </c>
      <c r="O95" s="406">
        <f t="shared" si="20"/>
        <v>279</v>
      </c>
      <c r="P95" s="405">
        <v>11</v>
      </c>
      <c r="Q95" s="405">
        <v>85</v>
      </c>
      <c r="R95" s="405">
        <v>2</v>
      </c>
      <c r="S95" s="405">
        <v>181</v>
      </c>
      <c r="T95" s="405">
        <v>0</v>
      </c>
      <c r="U95" s="406">
        <f t="shared" si="21"/>
        <v>292</v>
      </c>
      <c r="V95" s="405">
        <v>13</v>
      </c>
      <c r="W95" s="405">
        <v>86</v>
      </c>
      <c r="X95" s="405">
        <v>1</v>
      </c>
      <c r="Y95" s="405">
        <v>191</v>
      </c>
      <c r="Z95" s="405">
        <v>1</v>
      </c>
      <c r="AA95" s="406">
        <f t="shared" si="12"/>
        <v>220</v>
      </c>
      <c r="AB95" s="405">
        <v>2</v>
      </c>
      <c r="AC95" s="405">
        <v>55</v>
      </c>
      <c r="AD95" s="405">
        <v>2</v>
      </c>
      <c r="AE95" s="405">
        <v>161</v>
      </c>
      <c r="AF95" s="405">
        <v>0</v>
      </c>
      <c r="AG95" s="406">
        <f t="shared" si="13"/>
        <v>218</v>
      </c>
      <c r="AH95" s="405">
        <v>2</v>
      </c>
      <c r="AI95" s="405">
        <v>56</v>
      </c>
      <c r="AJ95" s="405">
        <v>2</v>
      </c>
      <c r="AK95" s="405">
        <v>158</v>
      </c>
      <c r="AL95" s="405">
        <v>0</v>
      </c>
      <c r="AM95" s="407"/>
      <c r="AN95" s="407"/>
      <c r="AO95" s="407"/>
      <c r="AP95" s="407"/>
      <c r="AQ95" s="407"/>
      <c r="AR95" s="407"/>
      <c r="AS95" s="407"/>
      <c r="AT95" s="407"/>
      <c r="AU95" s="407"/>
      <c r="AV95" s="407"/>
      <c r="AW95" s="407"/>
      <c r="AX95" s="407"/>
      <c r="AY95" s="407"/>
    </row>
    <row r="96" s="392" customFormat="1" ht="26.4" outlineLevel="2" spans="1:38">
      <c r="A96" s="36" t="s">
        <v>23</v>
      </c>
      <c r="B96" s="37">
        <v>503630</v>
      </c>
      <c r="C96" s="37">
        <v>363001</v>
      </c>
      <c r="D96" s="357" t="s">
        <v>159</v>
      </c>
      <c r="E96" s="398">
        <v>13</v>
      </c>
      <c r="F96" s="301" t="s">
        <v>165</v>
      </c>
      <c r="G96" s="301">
        <v>22</v>
      </c>
      <c r="H96" s="336" t="s">
        <v>28</v>
      </c>
      <c r="I96" s="404">
        <f t="shared" si="14"/>
        <v>0</v>
      </c>
      <c r="J96" s="405">
        <f t="shared" si="15"/>
        <v>0</v>
      </c>
      <c r="K96" s="405">
        <f t="shared" si="16"/>
        <v>0</v>
      </c>
      <c r="L96" s="405">
        <f t="shared" si="17"/>
        <v>0</v>
      </c>
      <c r="M96" s="405">
        <f t="shared" si="18"/>
        <v>0</v>
      </c>
      <c r="N96" s="405">
        <f t="shared" si="19"/>
        <v>0</v>
      </c>
      <c r="O96" s="406">
        <f t="shared" si="20"/>
        <v>0</v>
      </c>
      <c r="P96" s="405">
        <v>0</v>
      </c>
      <c r="Q96" s="405">
        <v>0</v>
      </c>
      <c r="R96" s="405">
        <v>0</v>
      </c>
      <c r="S96" s="405">
        <v>0</v>
      </c>
      <c r="T96" s="405">
        <v>0</v>
      </c>
      <c r="U96" s="406">
        <f t="shared" si="21"/>
        <v>0</v>
      </c>
      <c r="V96" s="405">
        <v>0</v>
      </c>
      <c r="W96" s="405">
        <v>0</v>
      </c>
      <c r="X96" s="405">
        <v>0</v>
      </c>
      <c r="Y96" s="405">
        <v>0</v>
      </c>
      <c r="Z96" s="405">
        <v>0</v>
      </c>
      <c r="AA96" s="406">
        <f t="shared" si="12"/>
        <v>0</v>
      </c>
      <c r="AB96" s="405">
        <v>0</v>
      </c>
      <c r="AC96" s="405">
        <v>0</v>
      </c>
      <c r="AD96" s="405">
        <v>0</v>
      </c>
      <c r="AE96" s="405">
        <v>0</v>
      </c>
      <c r="AF96" s="405">
        <v>0</v>
      </c>
      <c r="AG96" s="406">
        <f t="shared" si="13"/>
        <v>0</v>
      </c>
      <c r="AH96" s="405">
        <v>0</v>
      </c>
      <c r="AI96" s="405">
        <v>0</v>
      </c>
      <c r="AJ96" s="405">
        <v>0</v>
      </c>
      <c r="AK96" s="405">
        <v>0</v>
      </c>
      <c r="AL96" s="405">
        <v>0</v>
      </c>
    </row>
    <row r="97" s="392" customFormat="1" ht="26.4" outlineLevel="2" spans="1:51">
      <c r="A97" s="36" t="s">
        <v>23</v>
      </c>
      <c r="B97" s="37">
        <v>504101</v>
      </c>
      <c r="C97" s="37">
        <v>410101</v>
      </c>
      <c r="D97" s="357" t="s">
        <v>105</v>
      </c>
      <c r="E97" s="398">
        <v>13</v>
      </c>
      <c r="F97" s="301" t="s">
        <v>165</v>
      </c>
      <c r="G97" s="301" t="s">
        <v>26</v>
      </c>
      <c r="H97" s="336" t="s">
        <v>27</v>
      </c>
      <c r="I97" s="404">
        <f t="shared" si="14"/>
        <v>23</v>
      </c>
      <c r="J97" s="405">
        <f t="shared" si="15"/>
        <v>4</v>
      </c>
      <c r="K97" s="405">
        <f t="shared" si="16"/>
        <v>8</v>
      </c>
      <c r="L97" s="405">
        <f t="shared" si="17"/>
        <v>2</v>
      </c>
      <c r="M97" s="405">
        <f t="shared" si="18"/>
        <v>7</v>
      </c>
      <c r="N97" s="405">
        <f t="shared" si="19"/>
        <v>2</v>
      </c>
      <c r="O97" s="406">
        <f t="shared" si="20"/>
        <v>0</v>
      </c>
      <c r="P97" s="405">
        <v>0</v>
      </c>
      <c r="Q97" s="405">
        <v>0</v>
      </c>
      <c r="R97" s="405">
        <v>0</v>
      </c>
      <c r="S97" s="405">
        <v>0</v>
      </c>
      <c r="T97" s="405">
        <v>0</v>
      </c>
      <c r="U97" s="406">
        <f t="shared" si="21"/>
        <v>0</v>
      </c>
      <c r="V97" s="405">
        <v>0</v>
      </c>
      <c r="W97" s="405">
        <v>0</v>
      </c>
      <c r="X97" s="405">
        <v>0</v>
      </c>
      <c r="Y97" s="405">
        <v>0</v>
      </c>
      <c r="Z97" s="405">
        <v>0</v>
      </c>
      <c r="AA97" s="406">
        <f t="shared" si="12"/>
        <v>13</v>
      </c>
      <c r="AB97" s="405">
        <v>2</v>
      </c>
      <c r="AC97" s="405">
        <v>5</v>
      </c>
      <c r="AD97" s="405">
        <v>1</v>
      </c>
      <c r="AE97" s="405">
        <v>4</v>
      </c>
      <c r="AF97" s="405">
        <v>1</v>
      </c>
      <c r="AG97" s="406">
        <f t="shared" si="13"/>
        <v>10</v>
      </c>
      <c r="AH97" s="405">
        <v>2</v>
      </c>
      <c r="AI97" s="405">
        <v>3</v>
      </c>
      <c r="AJ97" s="405">
        <v>1</v>
      </c>
      <c r="AK97" s="405">
        <v>3</v>
      </c>
      <c r="AL97" s="405">
        <v>1</v>
      </c>
      <c r="AM97" s="407"/>
      <c r="AN97" s="407"/>
      <c r="AO97" s="407"/>
      <c r="AP97" s="407"/>
      <c r="AQ97" s="407"/>
      <c r="AR97" s="407"/>
      <c r="AS97" s="407"/>
      <c r="AT97" s="407"/>
      <c r="AU97" s="407"/>
      <c r="AV97" s="407"/>
      <c r="AW97" s="407"/>
      <c r="AX97" s="407"/>
      <c r="AY97" s="407"/>
    </row>
    <row r="98" s="392" customFormat="1" ht="27.15" outlineLevel="2" spans="1:38">
      <c r="A98" s="36" t="s">
        <v>23</v>
      </c>
      <c r="B98" s="37">
        <v>504101</v>
      </c>
      <c r="C98" s="37">
        <v>410101</v>
      </c>
      <c r="D98" s="357" t="s">
        <v>105</v>
      </c>
      <c r="E98" s="398">
        <v>13</v>
      </c>
      <c r="F98" s="301" t="s">
        <v>165</v>
      </c>
      <c r="G98" s="301">
        <v>22</v>
      </c>
      <c r="H98" s="336" t="s">
        <v>28</v>
      </c>
      <c r="I98" s="404">
        <f t="shared" si="14"/>
        <v>0</v>
      </c>
      <c r="J98" s="405">
        <f t="shared" si="15"/>
        <v>0</v>
      </c>
      <c r="K98" s="405">
        <f t="shared" si="16"/>
        <v>0</v>
      </c>
      <c r="L98" s="405">
        <f t="shared" si="17"/>
        <v>0</v>
      </c>
      <c r="M98" s="405">
        <f t="shared" si="18"/>
        <v>0</v>
      </c>
      <c r="N98" s="405">
        <f t="shared" si="19"/>
        <v>0</v>
      </c>
      <c r="O98" s="406">
        <f t="shared" si="20"/>
        <v>0</v>
      </c>
      <c r="P98" s="405">
        <v>0</v>
      </c>
      <c r="Q98" s="405">
        <v>0</v>
      </c>
      <c r="R98" s="405">
        <v>0</v>
      </c>
      <c r="S98" s="405">
        <v>0</v>
      </c>
      <c r="T98" s="405">
        <v>0</v>
      </c>
      <c r="U98" s="406">
        <f t="shared" si="21"/>
        <v>0</v>
      </c>
      <c r="V98" s="405">
        <v>0</v>
      </c>
      <c r="W98" s="405">
        <v>0</v>
      </c>
      <c r="X98" s="405">
        <v>0</v>
      </c>
      <c r="Y98" s="405">
        <v>0</v>
      </c>
      <c r="Z98" s="405">
        <v>0</v>
      </c>
      <c r="AA98" s="406">
        <f t="shared" si="12"/>
        <v>0</v>
      </c>
      <c r="AB98" s="405">
        <v>0</v>
      </c>
      <c r="AC98" s="405">
        <v>0</v>
      </c>
      <c r="AD98" s="405">
        <v>0</v>
      </c>
      <c r="AE98" s="405">
        <v>0</v>
      </c>
      <c r="AF98" s="405">
        <v>0</v>
      </c>
      <c r="AG98" s="406">
        <f t="shared" si="13"/>
        <v>0</v>
      </c>
      <c r="AH98" s="405">
        <v>0</v>
      </c>
      <c r="AI98" s="405">
        <v>0</v>
      </c>
      <c r="AJ98" s="405">
        <v>0</v>
      </c>
      <c r="AK98" s="405">
        <v>0</v>
      </c>
      <c r="AL98" s="405">
        <v>0</v>
      </c>
    </row>
    <row r="99" customHeight="1" spans="1:38">
      <c r="A99" s="408" t="s">
        <v>162</v>
      </c>
      <c r="B99" s="409"/>
      <c r="C99" s="409"/>
      <c r="D99" s="409"/>
      <c r="E99" s="409"/>
      <c r="F99" s="409"/>
      <c r="G99" s="409"/>
      <c r="H99" s="410" t="s">
        <v>27</v>
      </c>
      <c r="I99" s="414">
        <f t="shared" ref="I99:AL99" si="22">SUMIFS(I:I,$G:$G,"-")</f>
        <v>30407</v>
      </c>
      <c r="J99" s="414">
        <f t="shared" si="22"/>
        <v>7023</v>
      </c>
      <c r="K99" s="414">
        <f t="shared" si="22"/>
        <v>13503</v>
      </c>
      <c r="L99" s="414">
        <f t="shared" si="22"/>
        <v>486</v>
      </c>
      <c r="M99" s="414">
        <f t="shared" si="22"/>
        <v>9019</v>
      </c>
      <c r="N99" s="414">
        <f t="shared" si="22"/>
        <v>376</v>
      </c>
      <c r="O99" s="414">
        <f t="shared" si="22"/>
        <v>6016</v>
      </c>
      <c r="P99" s="414">
        <f t="shared" si="22"/>
        <v>1349</v>
      </c>
      <c r="Q99" s="414">
        <f t="shared" si="22"/>
        <v>2435</v>
      </c>
      <c r="R99" s="414">
        <f t="shared" si="22"/>
        <v>85</v>
      </c>
      <c r="S99" s="414">
        <f t="shared" si="22"/>
        <v>2028</v>
      </c>
      <c r="T99" s="414">
        <f t="shared" si="22"/>
        <v>119</v>
      </c>
      <c r="U99" s="414">
        <f t="shared" si="22"/>
        <v>6522</v>
      </c>
      <c r="V99" s="414">
        <f t="shared" si="22"/>
        <v>1521</v>
      </c>
      <c r="W99" s="414">
        <f t="shared" si="22"/>
        <v>2659</v>
      </c>
      <c r="X99" s="414">
        <f t="shared" si="22"/>
        <v>91</v>
      </c>
      <c r="Y99" s="414">
        <f t="shared" si="22"/>
        <v>2219</v>
      </c>
      <c r="Z99" s="414">
        <f t="shared" si="22"/>
        <v>32</v>
      </c>
      <c r="AA99" s="414">
        <f t="shared" si="22"/>
        <v>8986</v>
      </c>
      <c r="AB99" s="414">
        <f t="shared" si="22"/>
        <v>2165</v>
      </c>
      <c r="AC99" s="414">
        <f t="shared" si="22"/>
        <v>4207</v>
      </c>
      <c r="AD99" s="414">
        <f t="shared" si="22"/>
        <v>140</v>
      </c>
      <c r="AE99" s="414">
        <f t="shared" si="22"/>
        <v>2371</v>
      </c>
      <c r="AF99" s="414">
        <f t="shared" si="22"/>
        <v>103</v>
      </c>
      <c r="AG99" s="414">
        <f t="shared" si="22"/>
        <v>8883</v>
      </c>
      <c r="AH99" s="414">
        <f t="shared" si="22"/>
        <v>1988</v>
      </c>
      <c r="AI99" s="414">
        <f t="shared" si="22"/>
        <v>4202</v>
      </c>
      <c r="AJ99" s="414">
        <f t="shared" si="22"/>
        <v>170</v>
      </c>
      <c r="AK99" s="414">
        <f t="shared" si="22"/>
        <v>2401</v>
      </c>
      <c r="AL99" s="414">
        <f t="shared" si="22"/>
        <v>122</v>
      </c>
    </row>
    <row r="100" customHeight="1" spans="1:38">
      <c r="A100" s="411"/>
      <c r="B100" s="412"/>
      <c r="C100" s="412"/>
      <c r="D100" s="412"/>
      <c r="E100" s="412"/>
      <c r="F100" s="412"/>
      <c r="G100" s="412"/>
      <c r="H100" s="413" t="s">
        <v>28</v>
      </c>
      <c r="I100" s="384">
        <f t="shared" ref="I100:AL100" si="23">SUMIFS(I:I,$G:$G,"22")</f>
        <v>4535</v>
      </c>
      <c r="J100" s="384">
        <f t="shared" si="23"/>
        <v>936</v>
      </c>
      <c r="K100" s="384">
        <f t="shared" si="23"/>
        <v>2209</v>
      </c>
      <c r="L100" s="384">
        <f t="shared" si="23"/>
        <v>62</v>
      </c>
      <c r="M100" s="384">
        <f t="shared" si="23"/>
        <v>1279</v>
      </c>
      <c r="N100" s="384">
        <f t="shared" si="23"/>
        <v>49</v>
      </c>
      <c r="O100" s="384">
        <f t="shared" si="23"/>
        <v>980</v>
      </c>
      <c r="P100" s="384">
        <f t="shared" si="23"/>
        <v>219</v>
      </c>
      <c r="Q100" s="384">
        <f t="shared" si="23"/>
        <v>432</v>
      </c>
      <c r="R100" s="384">
        <f t="shared" si="23"/>
        <v>14</v>
      </c>
      <c r="S100" s="384">
        <f t="shared" si="23"/>
        <v>308</v>
      </c>
      <c r="T100" s="384">
        <f t="shared" si="23"/>
        <v>7</v>
      </c>
      <c r="U100" s="384">
        <f t="shared" si="23"/>
        <v>1186</v>
      </c>
      <c r="V100" s="384">
        <f t="shared" si="23"/>
        <v>261</v>
      </c>
      <c r="W100" s="384">
        <f t="shared" si="23"/>
        <v>514</v>
      </c>
      <c r="X100" s="384">
        <f t="shared" si="23"/>
        <v>14</v>
      </c>
      <c r="Y100" s="384">
        <f t="shared" si="23"/>
        <v>389</v>
      </c>
      <c r="Z100" s="384">
        <f t="shared" si="23"/>
        <v>8</v>
      </c>
      <c r="AA100" s="384">
        <f t="shared" si="23"/>
        <v>1130</v>
      </c>
      <c r="AB100" s="384">
        <f t="shared" si="23"/>
        <v>228</v>
      </c>
      <c r="AC100" s="384">
        <f t="shared" si="23"/>
        <v>577</v>
      </c>
      <c r="AD100" s="384">
        <f t="shared" si="23"/>
        <v>17</v>
      </c>
      <c r="AE100" s="384">
        <f t="shared" si="23"/>
        <v>291</v>
      </c>
      <c r="AF100" s="384">
        <f t="shared" si="23"/>
        <v>17</v>
      </c>
      <c r="AG100" s="384">
        <f t="shared" si="23"/>
        <v>1239</v>
      </c>
      <c r="AH100" s="384">
        <f t="shared" si="23"/>
        <v>228</v>
      </c>
      <c r="AI100" s="384">
        <f t="shared" si="23"/>
        <v>686</v>
      </c>
      <c r="AJ100" s="384">
        <f t="shared" si="23"/>
        <v>17</v>
      </c>
      <c r="AK100" s="384">
        <f t="shared" si="23"/>
        <v>291</v>
      </c>
      <c r="AL100" s="384">
        <f t="shared" si="23"/>
        <v>17</v>
      </c>
    </row>
  </sheetData>
  <mergeCells count="24">
    <mergeCell ref="I4:N4"/>
    <mergeCell ref="O4:T4"/>
    <mergeCell ref="U4:Z4"/>
    <mergeCell ref="AA4:AF4"/>
    <mergeCell ref="AG4:AL4"/>
    <mergeCell ref="J5:N5"/>
    <mergeCell ref="P5:T5"/>
    <mergeCell ref="V5:Z5"/>
    <mergeCell ref="AB5:AF5"/>
    <mergeCell ref="AH5:AL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O5:O6"/>
    <mergeCell ref="U5:U6"/>
    <mergeCell ref="AA5:AA6"/>
    <mergeCell ref="AG5:AG6"/>
    <mergeCell ref="A99:G100"/>
  </mergeCells>
  <conditionalFormatting sqref="A1">
    <cfRule type="cellIs" dxfId="0" priority="404" operator="lessThan">
      <formula>0</formula>
    </cfRule>
  </conditionalFormatting>
  <conditionalFormatting sqref="A2">
    <cfRule type="cellIs" dxfId="0" priority="124" operator="lessThan">
      <formula>0</formula>
    </cfRule>
  </conditionalFormatting>
  <conditionalFormatting sqref="D7">
    <cfRule type="cellIs" dxfId="0" priority="102" operator="lessThan">
      <formula>0</formula>
    </cfRule>
  </conditionalFormatting>
  <conditionalFormatting sqref="E8:F8">
    <cfRule type="cellIs" dxfId="0" priority="113" operator="lessThan">
      <formula>0</formula>
    </cfRule>
  </conditionalFormatting>
  <conditionalFormatting sqref="AH9:AL9">
    <cfRule type="cellIs" dxfId="0" priority="64" operator="lessThan">
      <formula>0</formula>
    </cfRule>
  </conditionalFormatting>
  <conditionalFormatting sqref="AH11:AL11">
    <cfRule type="cellIs" dxfId="0" priority="63" operator="lessThan">
      <formula>0</formula>
    </cfRule>
  </conditionalFormatting>
  <conditionalFormatting sqref="AH13:AL13">
    <cfRule type="cellIs" dxfId="0" priority="62" operator="lessThan">
      <formula>0</formula>
    </cfRule>
  </conditionalFormatting>
  <conditionalFormatting sqref="AH15:AL15">
    <cfRule type="cellIs" dxfId="0" priority="61" operator="lessThan">
      <formula>0</formula>
    </cfRule>
  </conditionalFormatting>
  <conditionalFormatting sqref="V17:Z17">
    <cfRule type="cellIs" dxfId="0" priority="90" operator="lessThan">
      <formula>0</formula>
    </cfRule>
  </conditionalFormatting>
  <conditionalFormatting sqref="AB17:AF17">
    <cfRule type="cellIs" dxfId="0" priority="89" operator="lessThan">
      <formula>0</formula>
    </cfRule>
  </conditionalFormatting>
  <conditionalFormatting sqref="AH17:AL17">
    <cfRule type="cellIs" dxfId="0" priority="88" operator="lessThan">
      <formula>0</formula>
    </cfRule>
  </conditionalFormatting>
  <conditionalFormatting sqref="AH19:AL19">
    <cfRule type="cellIs" dxfId="0" priority="60" operator="lessThan">
      <formula>0</formula>
    </cfRule>
  </conditionalFormatting>
  <conditionalFormatting sqref="AH22:AL22">
    <cfRule type="cellIs" dxfId="0" priority="59" operator="lessThan">
      <formula>0</formula>
    </cfRule>
  </conditionalFormatting>
  <conditionalFormatting sqref="AH25:AL25">
    <cfRule type="cellIs" dxfId="0" priority="58" operator="lessThan">
      <formula>0</formula>
    </cfRule>
  </conditionalFormatting>
  <conditionalFormatting sqref="AH27:AL27">
    <cfRule type="cellIs" dxfId="0" priority="57" operator="lessThan">
      <formula>0</formula>
    </cfRule>
  </conditionalFormatting>
  <conditionalFormatting sqref="AH29:AL29">
    <cfRule type="cellIs" dxfId="0" priority="56" operator="lessThan">
      <formula>0</formula>
    </cfRule>
  </conditionalFormatting>
  <conditionalFormatting sqref="A31:D31">
    <cfRule type="cellIs" dxfId="0" priority="99" operator="lessThan">
      <formula>0</formula>
    </cfRule>
  </conditionalFormatting>
  <conditionalFormatting sqref="A31:B31">
    <cfRule type="cellIs" dxfId="0" priority="98" operator="lessThan">
      <formula>0</formula>
    </cfRule>
  </conditionalFormatting>
  <conditionalFormatting sqref="E31:F31">
    <cfRule type="cellIs" dxfId="0" priority="100" operator="lessThan">
      <formula>0</formula>
    </cfRule>
  </conditionalFormatting>
  <conditionalFormatting sqref="G31:H31">
    <cfRule type="cellIs" dxfId="0" priority="101" operator="lessThan">
      <formula>0</formula>
    </cfRule>
  </conditionalFormatting>
  <conditionalFormatting sqref="AH31:AL31">
    <cfRule type="cellIs" dxfId="0" priority="55" operator="lessThan">
      <formula>0</formula>
    </cfRule>
  </conditionalFormatting>
  <conditionalFormatting sqref="AH35:AL35">
    <cfRule type="cellIs" dxfId="0" priority="54" operator="lessThan">
      <formula>0</formula>
    </cfRule>
  </conditionalFormatting>
  <conditionalFormatting sqref="AH37:AL37">
    <cfRule type="cellIs" dxfId="0" priority="53" operator="lessThan">
      <formula>0</formula>
    </cfRule>
  </conditionalFormatting>
  <conditionalFormatting sqref="AH41:AL41">
    <cfRule type="cellIs" dxfId="0" priority="52" operator="lessThan">
      <formula>0</formula>
    </cfRule>
  </conditionalFormatting>
  <conditionalFormatting sqref="AH43:AL43">
    <cfRule type="cellIs" dxfId="0" priority="51" operator="lessThan">
      <formula>0</formula>
    </cfRule>
  </conditionalFormatting>
  <conditionalFormatting sqref="V45:Z45">
    <cfRule type="cellIs" dxfId="0" priority="23" operator="lessThan">
      <formula>0</formula>
    </cfRule>
  </conditionalFormatting>
  <conditionalFormatting sqref="AB45:AF45">
    <cfRule type="cellIs" dxfId="0" priority="71" operator="lessThan">
      <formula>0</formula>
    </cfRule>
  </conditionalFormatting>
  <conditionalFormatting sqref="AH45:AL45">
    <cfRule type="cellIs" dxfId="0" priority="70" operator="lessThan">
      <formula>0</formula>
    </cfRule>
  </conditionalFormatting>
  <conditionalFormatting sqref="AH49:AL49">
    <cfRule type="cellIs" dxfId="0" priority="50" operator="lessThan">
      <formula>0</formula>
    </cfRule>
  </conditionalFormatting>
  <conditionalFormatting sqref="AH53:AL53">
    <cfRule type="cellIs" dxfId="0" priority="48" operator="lessThan">
      <formula>0</formula>
    </cfRule>
  </conditionalFormatting>
  <conditionalFormatting sqref="AH55:AL55">
    <cfRule type="cellIs" dxfId="0" priority="47" operator="lessThan">
      <formula>0</formula>
    </cfRule>
  </conditionalFormatting>
  <conditionalFormatting sqref="AH57:AL57">
    <cfRule type="cellIs" dxfId="0" priority="46" operator="lessThan">
      <formula>0</formula>
    </cfRule>
  </conditionalFormatting>
  <conditionalFormatting sqref="AH59:AL59">
    <cfRule type="cellIs" dxfId="0" priority="45" operator="lessThan">
      <formula>0</formula>
    </cfRule>
  </conditionalFormatting>
  <conditionalFormatting sqref="AH63:AL63">
    <cfRule type="cellIs" dxfId="0" priority="44" operator="lessThan">
      <formula>0</formula>
    </cfRule>
  </conditionalFormatting>
  <conditionalFormatting sqref="AH67:AL67">
    <cfRule type="cellIs" dxfId="0" priority="43" operator="lessThan">
      <formula>0</formula>
    </cfRule>
  </conditionalFormatting>
  <conditionalFormatting sqref="AH68:AL68">
    <cfRule type="cellIs" dxfId="0" priority="42" operator="lessThan">
      <formula>0</formula>
    </cfRule>
  </conditionalFormatting>
  <conditionalFormatting sqref="AH69:AL69">
    <cfRule type="cellIs" dxfId="0" priority="41" operator="lessThan">
      <formula>0</formula>
    </cfRule>
  </conditionalFormatting>
  <conditionalFormatting sqref="AH70:AL70">
    <cfRule type="cellIs" dxfId="0" priority="40" operator="lessThan">
      <formula>0</formula>
    </cfRule>
  </conditionalFormatting>
  <conditionalFormatting sqref="AH71:AL71">
    <cfRule type="cellIs" dxfId="0" priority="12" operator="lessThan">
      <formula>0</formula>
    </cfRule>
  </conditionalFormatting>
  <conditionalFormatting sqref="AH72:AL72">
    <cfRule type="cellIs" dxfId="0" priority="91" operator="lessThan">
      <formula>0</formula>
    </cfRule>
  </conditionalFormatting>
  <conditionalFormatting sqref="AH73:AL73">
    <cfRule type="cellIs" dxfId="0" priority="11" operator="lessThan">
      <formula>0</formula>
    </cfRule>
  </conditionalFormatting>
  <conditionalFormatting sqref="AH74:AL74">
    <cfRule type="cellIs" dxfId="0" priority="39" operator="lessThan">
      <formula>0</formula>
    </cfRule>
  </conditionalFormatting>
  <conditionalFormatting sqref="V75:Z75">
    <cfRule type="cellIs" dxfId="0" priority="24" operator="lessThan">
      <formula>0</formula>
    </cfRule>
  </conditionalFormatting>
  <conditionalFormatting sqref="AB75:AF75">
    <cfRule type="cellIs" dxfId="0" priority="69" operator="lessThan">
      <formula>0</formula>
    </cfRule>
  </conditionalFormatting>
  <conditionalFormatting sqref="AH75:AL75">
    <cfRule type="cellIs" dxfId="0" priority="68" operator="lessThan">
      <formula>0</formula>
    </cfRule>
  </conditionalFormatting>
  <conditionalFormatting sqref="V77:Z77">
    <cfRule type="cellIs" dxfId="0" priority="26" operator="lessThan">
      <formula>0</formula>
    </cfRule>
  </conditionalFormatting>
  <conditionalFormatting sqref="V78:Z78">
    <cfRule type="cellIs" dxfId="0" priority="25" operator="lessThan">
      <formula>0</formula>
    </cfRule>
  </conditionalFormatting>
  <conditionalFormatting sqref="AH79:AL79">
    <cfRule type="cellIs" dxfId="0" priority="38" operator="lessThan">
      <formula>0</formula>
    </cfRule>
  </conditionalFormatting>
  <conditionalFormatting sqref="AH80:AL80">
    <cfRule type="cellIs" dxfId="0" priority="37" operator="lessThan">
      <formula>0</formula>
    </cfRule>
  </conditionalFormatting>
  <conditionalFormatting sqref="V85:Z85">
    <cfRule type="cellIs" dxfId="0" priority="67" operator="lessThan">
      <formula>0</formula>
    </cfRule>
  </conditionalFormatting>
  <conditionalFormatting sqref="AB85:AF85">
    <cfRule type="cellIs" dxfId="0" priority="66" operator="lessThan">
      <formula>0</formula>
    </cfRule>
  </conditionalFormatting>
  <conditionalFormatting sqref="AH85:AL85">
    <cfRule type="cellIs" dxfId="0" priority="65" operator="lessThan">
      <formula>0</formula>
    </cfRule>
  </conditionalFormatting>
  <conditionalFormatting sqref="AH87:AL87">
    <cfRule type="cellIs" dxfId="0" priority="36" operator="lessThan">
      <formula>0</formula>
    </cfRule>
  </conditionalFormatting>
  <conditionalFormatting sqref="AH88:AL88">
    <cfRule type="cellIs" dxfId="0" priority="35" operator="lessThan">
      <formula>0</formula>
    </cfRule>
  </conditionalFormatting>
  <conditionalFormatting sqref="AH89:AL89">
    <cfRule type="cellIs" dxfId="0" priority="34" operator="lessThan">
      <formula>0</formula>
    </cfRule>
  </conditionalFormatting>
  <conditionalFormatting sqref="AH91:AL91">
    <cfRule type="cellIs" dxfId="0" priority="33" operator="lessThan">
      <formula>0</formula>
    </cfRule>
  </conditionalFormatting>
  <conditionalFormatting sqref="E93:F93">
    <cfRule type="cellIs" dxfId="0" priority="96" operator="lessThan">
      <formula>0</formula>
    </cfRule>
  </conditionalFormatting>
  <conditionalFormatting sqref="V93:Z93">
    <cfRule type="cellIs" dxfId="0" priority="21" operator="lessThan">
      <formula>0</formula>
    </cfRule>
  </conditionalFormatting>
  <conditionalFormatting sqref="AB93:AF93">
    <cfRule type="cellIs" dxfId="0" priority="75" operator="lessThan">
      <formula>0</formula>
    </cfRule>
  </conditionalFormatting>
  <conditionalFormatting sqref="AH93:AL93">
    <cfRule type="cellIs" dxfId="0" priority="74" operator="lessThan">
      <formula>0</formula>
    </cfRule>
  </conditionalFormatting>
  <conditionalFormatting sqref="V94:Z94">
    <cfRule type="cellIs" dxfId="0" priority="22" operator="lessThan">
      <formula>0</formula>
    </cfRule>
  </conditionalFormatting>
  <conditionalFormatting sqref="AB94:AF94">
    <cfRule type="cellIs" dxfId="0" priority="73" operator="lessThan">
      <formula>0</formula>
    </cfRule>
  </conditionalFormatting>
  <conditionalFormatting sqref="AH94:AL94">
    <cfRule type="cellIs" dxfId="0" priority="72" operator="lessThan">
      <formula>0</formula>
    </cfRule>
  </conditionalFormatting>
  <conditionalFormatting sqref="A95">
    <cfRule type="cellIs" dxfId="0" priority="86" operator="lessThan">
      <formula>0</formula>
    </cfRule>
  </conditionalFormatting>
  <conditionalFormatting sqref="F95">
    <cfRule type="cellIs" dxfId="0" priority="83" operator="lessThan">
      <formula>0</formula>
    </cfRule>
  </conditionalFormatting>
  <conditionalFormatting sqref="V95:Z95">
    <cfRule type="cellIs" dxfId="0" priority="79" operator="lessThan">
      <formula>0</formula>
    </cfRule>
  </conditionalFormatting>
  <conditionalFormatting sqref="AB95:AF95">
    <cfRule type="cellIs" dxfId="0" priority="80" operator="lessThan">
      <formula>0</formula>
    </cfRule>
  </conditionalFormatting>
  <conditionalFormatting sqref="AH95:AL95">
    <cfRule type="cellIs" dxfId="0" priority="81" operator="lessThan">
      <formula>0</formula>
    </cfRule>
  </conditionalFormatting>
  <conditionalFormatting sqref="F96">
    <cfRule type="cellIs" dxfId="0" priority="82" operator="lessThan">
      <formula>0</formula>
    </cfRule>
  </conditionalFormatting>
  <conditionalFormatting sqref="P96:T96">
    <cfRule type="cellIs" dxfId="0" priority="29" operator="lessThan">
      <formula>0</formula>
    </cfRule>
  </conditionalFormatting>
  <conditionalFormatting sqref="F97">
    <cfRule type="cellIs" dxfId="0" priority="19" operator="lessThan">
      <formula>0</formula>
    </cfRule>
  </conditionalFormatting>
  <conditionalFormatting sqref="P97:T97">
    <cfRule type="cellIs" dxfId="0" priority="14" operator="lessThan">
      <formula>0</formula>
    </cfRule>
  </conditionalFormatting>
  <conditionalFormatting sqref="AH97:AL97">
    <cfRule type="cellIs" dxfId="0" priority="17" operator="lessThan">
      <formula>0</formula>
    </cfRule>
  </conditionalFormatting>
  <conditionalFormatting sqref="F98">
    <cfRule type="cellIs" dxfId="0" priority="18" operator="lessThan">
      <formula>0</formula>
    </cfRule>
  </conditionalFormatting>
  <conditionalFormatting sqref="P98:T98">
    <cfRule type="cellIs" dxfId="0" priority="13" operator="lessThan">
      <formula>0</formula>
    </cfRule>
  </conditionalFormatting>
  <conditionalFormatting sqref="V98:Z98">
    <cfRule type="cellIs" dxfId="0" priority="15" operator="lessThan">
      <formula>0</formula>
    </cfRule>
  </conditionalFormatting>
  <conditionalFormatting sqref="AB98:AF98">
    <cfRule type="cellIs" dxfId="0" priority="16" operator="lessThan">
      <formula>0</formula>
    </cfRule>
  </conditionalFormatting>
  <conditionalFormatting sqref="A99">
    <cfRule type="cellIs" dxfId="0" priority="375" operator="lessThan">
      <formula>0</formula>
    </cfRule>
  </conditionalFormatting>
  <conditionalFormatting sqref="H99">
    <cfRule type="cellIs" dxfId="0" priority="378" operator="lessThan">
      <formula>0</formula>
    </cfRule>
  </conditionalFormatting>
  <conditionalFormatting sqref="H100">
    <cfRule type="cellIs" dxfId="0" priority="377" operator="lessThan">
      <formula>0</formula>
    </cfRule>
  </conditionalFormatting>
  <conditionalFormatting sqref="A96:A98">
    <cfRule type="cellIs" dxfId="0" priority="85" operator="lessThan">
      <formula>0</formula>
    </cfRule>
  </conditionalFormatting>
  <conditionalFormatting sqref="D35:D36">
    <cfRule type="cellIs" dxfId="0" priority="108" operator="lessThan">
      <formula>0</formula>
    </cfRule>
  </conditionalFormatting>
  <conditionalFormatting sqref="D65:D66">
    <cfRule type="cellIs" dxfId="0" priority="109" operator="lessThan">
      <formula>0</formula>
    </cfRule>
  </conditionalFormatting>
  <conditionalFormatting sqref="B2:H2;A3:H3;I2:AL3;B1:AE1;AG1;I99:AL100;AT1:XFD6;AT8:XFD8;AZ7:XFD7;AT10:XFD10;AZ9:XFD9;AT12:XFD12;AZ11:XFD11;AT14:XFD14;AZ13:XFD13;AT16:XFD16;AZ15:XFD15;AT18:XFD18;AZ17:XFD17;AT20:XFD20;AZ19:XFD19;AT22:XFD22;AZ21:XFD21;AT24:XFD24;AZ23:XFD23;AT26:XFD26;AZ25:XFD25;AT28:XFD28;AZ27:XFD27;AT30:XFD30;AZ29:XFD29;AT32:XFD32;AZ31:XFD31;AT34:XFD34;AZ33:XFD33;AT36:XFD36;AZ35:XFD35;AT38:XFD38;AZ37:XFD37;AT40:XFD40;AZ39:XFD39;AT42:XFD42;AZ41:XFD41;AT44:XFD44;AZ43:XFD43;AT46:XFD46;AZ45:XFD45;AT48:XFD48;AZ47:XFD47;AT50:XFD50;AZ49:XFD49;AT52:XFD52;AZ51:XFD51;AT54:XFD54;AZ53:XFD53;AT56:XFD56;AZ55:XFD55;AT58:XFD58;AZ57:XFD57;AT60:XFD60;AZ59:XFD59;AT62:XFD62;AZ61:XFD61;AT64:XFD64;AZ63:XFD63;AT66:XFD66;AZ65:XFD65;AT68:XFD68;AZ67:XFD67;AT70:XFD70;AZ69:XFD69;AT72:XFD72;AZ71:XFD71;AT74:XFD74;AZ73:XFD73;AT76:XFD76;AZ75:XFD75;AT78:XFD78;AZ77:XFD77;AT80:XFD80;AZ79:XFD79;AT82:XFD82;AZ81:XFD81;AT84:XFD84;AZ83:XFD83;AT86:XFD86;AZ85:XFD85;AT88:XFD88;AZ87:XFD87;AT90:XFD90;AZ89:XFD89;AT92:XFD92;AZ91:XFD91;AT94:XFD94;AZ93:XFD93;AT96:XFD96;AZ95:XFD95;AT98:XFD98;AZ97:XFD97;P53:T95;V53:Z70;AB53:AF70;G32:H70;A32:B66;A37:D64;I7:O98;U7:U98;AA7:AA98;AG7:AG98">
    <cfRule type="cellIs" dxfId="0" priority="437" operator="lessThan">
      <formula>0</formula>
    </cfRule>
  </conditionalFormatting>
  <conditionalFormatting sqref="A4:D6">
    <cfRule type="cellIs" dxfId="0" priority="435" operator="lessThan">
      <formula>0</formula>
    </cfRule>
  </conditionalFormatting>
  <conditionalFormatting sqref="E4:H6">
    <cfRule type="cellIs" dxfId="0" priority="434" operator="lessThan">
      <formula>0</formula>
    </cfRule>
  </conditionalFormatting>
  <conditionalFormatting sqref="A8:D8;A65:C66;A35:C36;A11:D30;C7;A32:D34">
    <cfRule type="cellIs" dxfId="0" priority="110" operator="lessThan">
      <formula>0</formula>
    </cfRule>
  </conditionalFormatting>
  <conditionalFormatting sqref="A7:B30">
    <cfRule type="cellIs" dxfId="0" priority="103" operator="lessThan">
      <formula>0</formula>
    </cfRule>
  </conditionalFormatting>
  <conditionalFormatting sqref="E7:F7;G7:H30">
    <cfRule type="cellIs" dxfId="0" priority="114" operator="lessThan">
      <formula>0</formula>
    </cfRule>
  </conditionalFormatting>
  <conditionalFormatting sqref="P7:T52">
    <cfRule type="cellIs" dxfId="0" priority="119" operator="lessThan">
      <formula>0</formula>
    </cfRule>
  </conditionalFormatting>
  <conditionalFormatting sqref="V7:Z16;V73:Z74;V46:Z52;V79:Z84;V76:Z76;V86:Z92;V18:Z44">
    <cfRule type="cellIs" dxfId="0" priority="118" operator="lessThan">
      <formula>0</formula>
    </cfRule>
  </conditionalFormatting>
  <conditionalFormatting sqref="AB7:AF16;AB73:AF74;AB18:AF44;AB46:AF52;AB79:AF84;AB76:AF76;AB86:AF92">
    <cfRule type="cellIs" dxfId="0" priority="117" operator="lessThan">
      <formula>0</formula>
    </cfRule>
  </conditionalFormatting>
  <conditionalFormatting sqref="AH7:AL8;AH18:AL18;AH81:AL84;AH46:AL48;AH76:AL76;AH86:AL86;AH10:AL10;AH12:AL12;AH14:AL14;AH16:AL16;AH20:AL21;AH23:AL24;AH26:AL26;AH28:AL28;AH30:AL30;AH32:AL34;AH36:AL36;AH38:AL40;AH42:AL42;AH44:AL44;AH50:AL52;AH54:AL54;AH56:AL56;AH58:AL58;AH60:AL62;AH64:AL66;AH90:AL90;AH92:AL92">
    <cfRule type="cellIs" dxfId="0" priority="116" operator="lessThan">
      <formula>0</formula>
    </cfRule>
  </conditionalFormatting>
  <conditionalFormatting sqref="AM7:AY97">
    <cfRule type="cellIs" dxfId="0" priority="123" operator="equal">
      <formula>"+"</formula>
    </cfRule>
  </conditionalFormatting>
  <conditionalFormatting sqref="A9:D10">
    <cfRule type="cellIs" dxfId="0" priority="107" operator="lessThan">
      <formula>0</formula>
    </cfRule>
  </conditionalFormatting>
  <conditionalFormatting sqref="E9:F9;E11:F11;E13:F13;E15:F15;E17:F17;E19:F19;E21:F21;E23:F23;E25:F25;E27:F27;E29:F29;E33:F33;E35:F35;E37:F37;E39:F39;E41:F41;E43:F43;E45:F45;E47:F47;E49:F49;E51:F51;E53:F53;E55:F55;E57:F57;E59:F59;E61:F61;E63:F63;E65:F65;E67:F67;E69:F69">
    <cfRule type="cellIs" dxfId="0" priority="112" operator="lessThan">
      <formula>0</formula>
    </cfRule>
  </conditionalFormatting>
  <conditionalFormatting sqref="E10:F10;E12:F12;E14:F14;E16:F16;E18:F18;E20:F20;E22:F22;E24:F24;E26:F26;E28:F28;E30:F30;E32:F32;E34:F34;E36:F36;E38:F38;E40:F40;E42:F42;E44:F44;E46:F46;E48:F48;E50:F50;E52:F52;E54:F54;E56:F56;E58:F58;E60:F60;E62:F62;E64:F64;E66:F66;E68:F68;E70:F70">
    <cfRule type="cellIs" dxfId="0" priority="111" operator="lessThan">
      <formula>0</formula>
    </cfRule>
  </conditionalFormatting>
  <conditionalFormatting sqref="A67:D92">
    <cfRule type="cellIs" dxfId="0" priority="115" operator="lessThan">
      <formula>0</formula>
    </cfRule>
  </conditionalFormatting>
  <conditionalFormatting sqref="E71:F71;E73:F73;E75:F75;E77:F77;E79:F79;E81:F81;E83:F83;E85:F85;E87:F87;E89:F89;E91:F91">
    <cfRule type="cellIs" dxfId="0" priority="105" operator="lessThan">
      <formula>0</formula>
    </cfRule>
  </conditionalFormatting>
  <conditionalFormatting sqref="G71:H92">
    <cfRule type="cellIs" dxfId="0" priority="106" operator="lessThan">
      <formula>0</formula>
    </cfRule>
  </conditionalFormatting>
  <conditionalFormatting sqref="V71:Z72">
    <cfRule type="cellIs" dxfId="0" priority="93" operator="lessThan">
      <formula>0</formula>
    </cfRule>
  </conditionalFormatting>
  <conditionalFormatting sqref="AB71:AF72">
    <cfRule type="cellIs" dxfId="0" priority="92" operator="lessThan">
      <formula>0</formula>
    </cfRule>
  </conditionalFormatting>
  <conditionalFormatting sqref="E72:F72;E74:F74;E76:F76;E78:F78;E80:F80;E82:F82;E84:F84;E86:F86;E88:F88;E90:F90;E92:F92">
    <cfRule type="cellIs" dxfId="0" priority="104" operator="lessThan">
      <formula>0</formula>
    </cfRule>
  </conditionalFormatting>
  <conditionalFormatting sqref="AB77:AF78">
    <cfRule type="cellIs" dxfId="0" priority="27" operator="lessThan">
      <formula>0</formula>
    </cfRule>
  </conditionalFormatting>
  <conditionalFormatting sqref="AH77:AL78">
    <cfRule type="cellIs" dxfId="0" priority="28" operator="lessThan">
      <formula>0</formula>
    </cfRule>
  </conditionalFormatting>
  <conditionalFormatting sqref="A93:D94">
    <cfRule type="cellIs" dxfId="0" priority="94" operator="lessThan">
      <formula>0</formula>
    </cfRule>
  </conditionalFormatting>
  <conditionalFormatting sqref="G93:H94">
    <cfRule type="cellIs" dxfId="0" priority="97" operator="lessThan">
      <formula>0</formula>
    </cfRule>
  </conditionalFormatting>
  <conditionalFormatting sqref="E94:F94;E95:E98">
    <cfRule type="cellIs" dxfId="0" priority="95" operator="lessThan">
      <formula>0</formula>
    </cfRule>
  </conditionalFormatting>
  <conditionalFormatting sqref="B95:D98">
    <cfRule type="cellIs" dxfId="0" priority="87" operator="lessThan">
      <formula>0</formula>
    </cfRule>
  </conditionalFormatting>
  <conditionalFormatting sqref="G95:H96">
    <cfRule type="cellIs" dxfId="0" priority="84" operator="lessThan">
      <formula>0</formula>
    </cfRule>
  </conditionalFormatting>
  <conditionalFormatting sqref="V96:Z97">
    <cfRule type="cellIs" dxfId="0" priority="30" operator="lessThan">
      <formula>0</formula>
    </cfRule>
  </conditionalFormatting>
  <conditionalFormatting sqref="AB96:AF97">
    <cfRule type="cellIs" dxfId="0" priority="31" operator="lessThan">
      <formula>0</formula>
    </cfRule>
  </conditionalFormatting>
  <conditionalFormatting sqref="AH96:AL96;AH98:AL98">
    <cfRule type="cellIs" dxfId="0" priority="32" operator="lessThan">
      <formula>0</formula>
    </cfRule>
  </conditionalFormatting>
  <conditionalFormatting sqref="G97:H98">
    <cfRule type="cellIs" dxfId="0" priority="20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75585192419"/>
  </sheetPr>
  <dimension ref="A1:AL363"/>
  <sheetViews>
    <sheetView tabSelected="1" zoomScale="70" zoomScaleNormal="70" workbookViewId="0">
      <pane xSplit="8" ySplit="6" topLeftCell="I7" activePane="bottomRight" state="frozen"/>
      <selection/>
      <selection pane="topRight"/>
      <selection pane="bottomLeft"/>
      <selection pane="bottomRight" activeCell="AM20" sqref="AM20"/>
    </sheetView>
  </sheetViews>
  <sheetFormatPr defaultColWidth="9" defaultRowHeight="14.4"/>
  <cols>
    <col min="2" max="2" width="10.1388888888889" customWidth="1"/>
    <col min="4" max="4" width="57.4259259259259" customWidth="1"/>
    <col min="5" max="5" width="9.71296296296296" style="310" hidden="1" customWidth="1"/>
    <col min="6" max="6" width="11.5740740740741" customWidth="1"/>
    <col min="7" max="7" width="9.71296296296296" hidden="1" customWidth="1"/>
    <col min="8" max="8" width="18.287037037037" customWidth="1"/>
    <col min="9" max="9" width="9.13888888888889" customWidth="1"/>
    <col min="27" max="32" width="9.13888888888889" customWidth="1"/>
    <col min="33" max="33" width="8.71296296296296" customWidth="1"/>
    <col min="34" max="38" width="9.13888888888889" customWidth="1"/>
  </cols>
  <sheetData>
    <row r="1" ht="15.6" spans="1:38">
      <c r="A1" s="299" t="s">
        <v>169</v>
      </c>
      <c r="B1" s="311"/>
      <c r="C1" s="312"/>
      <c r="D1" s="313"/>
      <c r="E1" s="311"/>
      <c r="F1" s="314"/>
      <c r="G1" s="314"/>
      <c r="H1" s="314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61" t="s">
        <v>1</v>
      </c>
      <c r="AG1" s="14"/>
      <c r="AI1" s="14"/>
      <c r="AJ1" s="14"/>
      <c r="AK1" s="14"/>
      <c r="AL1" s="14"/>
    </row>
    <row r="2" spans="1:38">
      <c r="A2" s="12" t="s">
        <v>2</v>
      </c>
      <c r="B2" s="311"/>
      <c r="C2" s="315"/>
      <c r="D2" s="315"/>
      <c r="E2" s="311"/>
      <c r="F2" s="316"/>
      <c r="G2" s="317"/>
      <c r="H2" s="31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</row>
    <row r="3" ht="15.15" spans="1:38">
      <c r="A3" s="311"/>
      <c r="B3" s="311"/>
      <c r="C3" s="312"/>
      <c r="D3" s="313"/>
      <c r="E3" s="311"/>
      <c r="F3" s="314"/>
      <c r="G3" s="314"/>
      <c r="H3" s="314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="309" customFormat="1" ht="12.75" customHeight="1" spans="1:38">
      <c r="A4" s="318" t="s">
        <v>3</v>
      </c>
      <c r="B4" s="319" t="s">
        <v>4</v>
      </c>
      <c r="C4" s="320" t="s">
        <v>5</v>
      </c>
      <c r="D4" s="320" t="s">
        <v>6</v>
      </c>
      <c r="E4" s="319" t="s">
        <v>7</v>
      </c>
      <c r="F4" s="319" t="s">
        <v>8</v>
      </c>
      <c r="G4" s="319" t="s">
        <v>9</v>
      </c>
      <c r="H4" s="321" t="s">
        <v>10</v>
      </c>
      <c r="I4" s="338" t="s">
        <v>11</v>
      </c>
      <c r="J4" s="339"/>
      <c r="K4" s="339"/>
      <c r="L4" s="339"/>
      <c r="M4" s="339"/>
      <c r="N4" s="339"/>
      <c r="O4" s="340" t="s">
        <v>12</v>
      </c>
      <c r="P4" s="340"/>
      <c r="Q4" s="340"/>
      <c r="R4" s="340"/>
      <c r="S4" s="340"/>
      <c r="T4" s="340"/>
      <c r="U4" s="340" t="s">
        <v>13</v>
      </c>
      <c r="V4" s="340"/>
      <c r="W4" s="340"/>
      <c r="X4" s="340"/>
      <c r="Y4" s="340"/>
      <c r="Z4" s="340"/>
      <c r="AA4" s="340" t="s">
        <v>14</v>
      </c>
      <c r="AB4" s="340"/>
      <c r="AC4" s="340"/>
      <c r="AD4" s="340"/>
      <c r="AE4" s="340"/>
      <c r="AF4" s="340"/>
      <c r="AG4" s="340" t="s">
        <v>15</v>
      </c>
      <c r="AH4" s="340"/>
      <c r="AI4" s="340"/>
      <c r="AJ4" s="340"/>
      <c r="AK4" s="340"/>
      <c r="AL4" s="350"/>
    </row>
    <row r="5" s="309" customFormat="1" ht="12.75" customHeight="1" outlineLevel="1" spans="1:38">
      <c r="A5" s="322"/>
      <c r="B5" s="323"/>
      <c r="C5" s="324"/>
      <c r="D5" s="324"/>
      <c r="E5" s="323"/>
      <c r="F5" s="323"/>
      <c r="G5" s="323"/>
      <c r="H5" s="325"/>
      <c r="I5" s="341" t="s">
        <v>16</v>
      </c>
      <c r="J5" s="342" t="s">
        <v>17</v>
      </c>
      <c r="K5" s="342"/>
      <c r="L5" s="342"/>
      <c r="M5" s="342"/>
      <c r="N5" s="342"/>
      <c r="O5" s="343" t="s">
        <v>11</v>
      </c>
      <c r="P5" s="53" t="s">
        <v>17</v>
      </c>
      <c r="Q5" s="53"/>
      <c r="R5" s="53"/>
      <c r="S5" s="53"/>
      <c r="T5" s="53"/>
      <c r="U5" s="343" t="s">
        <v>11</v>
      </c>
      <c r="V5" s="53" t="s">
        <v>17</v>
      </c>
      <c r="W5" s="53"/>
      <c r="X5" s="53"/>
      <c r="Y5" s="53"/>
      <c r="Z5" s="53"/>
      <c r="AA5" s="343" t="s">
        <v>11</v>
      </c>
      <c r="AB5" s="53" t="s">
        <v>17</v>
      </c>
      <c r="AC5" s="53"/>
      <c r="AD5" s="53"/>
      <c r="AE5" s="53"/>
      <c r="AF5" s="53"/>
      <c r="AG5" s="343" t="s">
        <v>11</v>
      </c>
      <c r="AH5" s="53" t="s">
        <v>17</v>
      </c>
      <c r="AI5" s="53"/>
      <c r="AJ5" s="53"/>
      <c r="AK5" s="53"/>
      <c r="AL5" s="351"/>
    </row>
    <row r="6" s="309" customFormat="1" ht="66.75" outlineLevel="1" spans="1:38">
      <c r="A6" s="326"/>
      <c r="B6" s="327"/>
      <c r="C6" s="328"/>
      <c r="D6" s="328"/>
      <c r="E6" s="327"/>
      <c r="F6" s="327"/>
      <c r="G6" s="327"/>
      <c r="H6" s="329"/>
      <c r="I6" s="344"/>
      <c r="J6" s="345" t="s">
        <v>18</v>
      </c>
      <c r="K6" s="345" t="s">
        <v>19</v>
      </c>
      <c r="L6" s="345" t="s">
        <v>20</v>
      </c>
      <c r="M6" s="345" t="s">
        <v>21</v>
      </c>
      <c r="N6" s="345" t="s">
        <v>22</v>
      </c>
      <c r="O6" s="346"/>
      <c r="P6" s="346" t="s">
        <v>18</v>
      </c>
      <c r="Q6" s="346" t="s">
        <v>19</v>
      </c>
      <c r="R6" s="346" t="s">
        <v>20</v>
      </c>
      <c r="S6" s="346" t="s">
        <v>21</v>
      </c>
      <c r="T6" s="346" t="s">
        <v>22</v>
      </c>
      <c r="U6" s="346"/>
      <c r="V6" s="346" t="s">
        <v>18</v>
      </c>
      <c r="W6" s="346" t="s">
        <v>19</v>
      </c>
      <c r="X6" s="346" t="s">
        <v>20</v>
      </c>
      <c r="Y6" s="346" t="s">
        <v>21</v>
      </c>
      <c r="Z6" s="346" t="s">
        <v>22</v>
      </c>
      <c r="AA6" s="346"/>
      <c r="AB6" s="346" t="s">
        <v>18</v>
      </c>
      <c r="AC6" s="346" t="s">
        <v>19</v>
      </c>
      <c r="AD6" s="346" t="s">
        <v>20</v>
      </c>
      <c r="AE6" s="346" t="s">
        <v>21</v>
      </c>
      <c r="AF6" s="346" t="s">
        <v>22</v>
      </c>
      <c r="AG6" s="346"/>
      <c r="AH6" s="346" t="s">
        <v>18</v>
      </c>
      <c r="AI6" s="346" t="s">
        <v>19</v>
      </c>
      <c r="AJ6" s="346" t="s">
        <v>20</v>
      </c>
      <c r="AK6" s="346" t="s">
        <v>21</v>
      </c>
      <c r="AL6" s="352" t="s">
        <v>22</v>
      </c>
    </row>
    <row r="7" ht="26.4" outlineLevel="2" spans="1:38">
      <c r="A7" s="36" t="s">
        <v>23</v>
      </c>
      <c r="B7" s="37">
        <v>500101</v>
      </c>
      <c r="C7" s="330">
        <v>10101</v>
      </c>
      <c r="D7" s="134" t="s">
        <v>24</v>
      </c>
      <c r="E7" s="331">
        <v>2</v>
      </c>
      <c r="F7" s="332" t="s">
        <v>170</v>
      </c>
      <c r="G7" s="331" t="s">
        <v>26</v>
      </c>
      <c r="H7" s="333" t="s">
        <v>27</v>
      </c>
      <c r="I7" s="347">
        <f t="shared" ref="I7" si="0">SUM(J7:N7)</f>
        <v>9069</v>
      </c>
      <c r="J7" s="348">
        <f>P7+V7+AB7+AH7</f>
        <v>104</v>
      </c>
      <c r="K7" s="348">
        <f t="shared" ref="K7:N7" si="1">Q7+W7+AC7+AI7</f>
        <v>6642</v>
      </c>
      <c r="L7" s="348">
        <f t="shared" si="1"/>
        <v>30</v>
      </c>
      <c r="M7" s="348">
        <f t="shared" si="1"/>
        <v>1746</v>
      </c>
      <c r="N7" s="348">
        <f t="shared" si="1"/>
        <v>547</v>
      </c>
      <c r="O7" s="349">
        <f>SUM(P7:T7)</f>
        <v>2215</v>
      </c>
      <c r="P7" s="348">
        <v>21</v>
      </c>
      <c r="Q7" s="348">
        <v>1613</v>
      </c>
      <c r="R7" s="348">
        <v>7</v>
      </c>
      <c r="S7" s="348">
        <v>445</v>
      </c>
      <c r="T7" s="348">
        <v>129</v>
      </c>
      <c r="U7" s="349">
        <f>SUM(V7:Z7)</f>
        <v>1750</v>
      </c>
      <c r="V7" s="348">
        <v>14</v>
      </c>
      <c r="W7" s="348">
        <v>1231</v>
      </c>
      <c r="X7" s="348">
        <v>3</v>
      </c>
      <c r="Y7" s="348">
        <v>379</v>
      </c>
      <c r="Z7" s="348">
        <v>123</v>
      </c>
      <c r="AA7" s="349">
        <f>SUM(AB7:AF7)</f>
        <v>2552</v>
      </c>
      <c r="AB7" s="348">
        <v>33</v>
      </c>
      <c r="AC7" s="348">
        <v>1902</v>
      </c>
      <c r="AD7" s="348">
        <v>11</v>
      </c>
      <c r="AE7" s="348">
        <v>462</v>
      </c>
      <c r="AF7" s="348">
        <v>144</v>
      </c>
      <c r="AG7" s="349">
        <f>SUM(AH7:AL7)</f>
        <v>2552</v>
      </c>
      <c r="AH7" s="348">
        <v>36</v>
      </c>
      <c r="AI7" s="348">
        <v>1896</v>
      </c>
      <c r="AJ7" s="348">
        <v>9</v>
      </c>
      <c r="AK7" s="348">
        <v>460</v>
      </c>
      <c r="AL7" s="348">
        <v>151</v>
      </c>
    </row>
    <row r="8" ht="26.4" outlineLevel="2" spans="1:38">
      <c r="A8" s="36" t="s">
        <v>23</v>
      </c>
      <c r="B8" s="37">
        <v>500101</v>
      </c>
      <c r="C8" s="334">
        <v>10101</v>
      </c>
      <c r="D8" s="134" t="s">
        <v>24</v>
      </c>
      <c r="E8" s="301">
        <v>2</v>
      </c>
      <c r="F8" s="335" t="s">
        <v>170</v>
      </c>
      <c r="G8" s="301">
        <v>22</v>
      </c>
      <c r="H8" s="336" t="s">
        <v>28</v>
      </c>
      <c r="I8" s="347">
        <f t="shared" ref="I8:I39" si="2">SUM(J8:N8)</f>
        <v>747</v>
      </c>
      <c r="J8" s="348">
        <f t="shared" ref="J8:J39" si="3">P8+V8+AB8+AH8</f>
        <v>9</v>
      </c>
      <c r="K8" s="348">
        <f t="shared" ref="K8:K39" si="4">Q8+W8+AC8+AI8</f>
        <v>560</v>
      </c>
      <c r="L8" s="348">
        <f t="shared" ref="L8:L39" si="5">R8+X8+AD8+AJ8</f>
        <v>0</v>
      </c>
      <c r="M8" s="348">
        <f t="shared" ref="M8:M39" si="6">S8+Y8+AE8+AK8</f>
        <v>134</v>
      </c>
      <c r="N8" s="348">
        <f t="shared" ref="N8:N39" si="7">T8+Z8+AF8+AL8</f>
        <v>44</v>
      </c>
      <c r="O8" s="349">
        <f t="shared" ref="O8:O39" si="8">SUM(P8:T8)</f>
        <v>173</v>
      </c>
      <c r="P8" s="348">
        <v>3</v>
      </c>
      <c r="Q8" s="348">
        <v>126</v>
      </c>
      <c r="R8" s="348">
        <v>0</v>
      </c>
      <c r="S8" s="348">
        <v>31</v>
      </c>
      <c r="T8" s="348">
        <v>13</v>
      </c>
      <c r="U8" s="349">
        <f t="shared" ref="U8:U39" si="9">SUM(V8:Z8)</f>
        <v>74</v>
      </c>
      <c r="V8" s="348">
        <v>1</v>
      </c>
      <c r="W8" s="348">
        <v>50</v>
      </c>
      <c r="X8" s="348">
        <v>0</v>
      </c>
      <c r="Y8" s="348">
        <v>16</v>
      </c>
      <c r="Z8" s="348">
        <v>7</v>
      </c>
      <c r="AA8" s="349">
        <f t="shared" ref="AA8:AA39" si="10">SUM(AB8:AF8)</f>
        <v>250</v>
      </c>
      <c r="AB8" s="348">
        <v>3</v>
      </c>
      <c r="AC8" s="348">
        <v>192</v>
      </c>
      <c r="AD8" s="348">
        <v>0</v>
      </c>
      <c r="AE8" s="348">
        <v>43</v>
      </c>
      <c r="AF8" s="348">
        <v>12</v>
      </c>
      <c r="AG8" s="349">
        <f t="shared" ref="AG8:AG39" si="11">SUM(AH8:AL8)</f>
        <v>250</v>
      </c>
      <c r="AH8" s="348">
        <v>2</v>
      </c>
      <c r="AI8" s="348">
        <v>192</v>
      </c>
      <c r="AJ8" s="348">
        <v>0</v>
      </c>
      <c r="AK8" s="348">
        <v>44</v>
      </c>
      <c r="AL8" s="348">
        <v>12</v>
      </c>
    </row>
    <row r="9" ht="26.4" outlineLevel="2" spans="1:38">
      <c r="A9" s="36" t="s">
        <v>23</v>
      </c>
      <c r="B9" s="37">
        <v>500114</v>
      </c>
      <c r="C9" s="334">
        <v>11401</v>
      </c>
      <c r="D9" s="134" t="s">
        <v>29</v>
      </c>
      <c r="E9" s="301">
        <v>2</v>
      </c>
      <c r="F9" s="335" t="s">
        <v>170</v>
      </c>
      <c r="G9" s="301" t="s">
        <v>26</v>
      </c>
      <c r="H9" s="336" t="s">
        <v>27</v>
      </c>
      <c r="I9" s="347">
        <f t="shared" si="2"/>
        <v>1247</v>
      </c>
      <c r="J9" s="348">
        <f t="shared" si="3"/>
        <v>89</v>
      </c>
      <c r="K9" s="348">
        <f t="shared" si="4"/>
        <v>607</v>
      </c>
      <c r="L9" s="348">
        <f t="shared" si="5"/>
        <v>5</v>
      </c>
      <c r="M9" s="348">
        <f t="shared" si="6"/>
        <v>532</v>
      </c>
      <c r="N9" s="348">
        <f t="shared" si="7"/>
        <v>14</v>
      </c>
      <c r="O9" s="349">
        <f t="shared" si="8"/>
        <v>312</v>
      </c>
      <c r="P9" s="348">
        <v>16</v>
      </c>
      <c r="Q9" s="348">
        <v>147</v>
      </c>
      <c r="R9" s="348">
        <v>2</v>
      </c>
      <c r="S9" s="348">
        <v>145</v>
      </c>
      <c r="T9" s="348">
        <v>2</v>
      </c>
      <c r="U9" s="349">
        <f t="shared" si="9"/>
        <v>312</v>
      </c>
      <c r="V9" s="348">
        <v>20</v>
      </c>
      <c r="W9" s="348">
        <v>152</v>
      </c>
      <c r="X9" s="348">
        <v>1</v>
      </c>
      <c r="Y9" s="348">
        <v>135</v>
      </c>
      <c r="Z9" s="348">
        <v>4</v>
      </c>
      <c r="AA9" s="349">
        <f t="shared" si="10"/>
        <v>312</v>
      </c>
      <c r="AB9" s="348">
        <v>27</v>
      </c>
      <c r="AC9" s="348">
        <v>154</v>
      </c>
      <c r="AD9" s="348">
        <v>1</v>
      </c>
      <c r="AE9" s="348">
        <v>126</v>
      </c>
      <c r="AF9" s="348">
        <v>4</v>
      </c>
      <c r="AG9" s="349">
        <f t="shared" si="11"/>
        <v>311</v>
      </c>
      <c r="AH9" s="348">
        <v>26</v>
      </c>
      <c r="AI9" s="348">
        <v>154</v>
      </c>
      <c r="AJ9" s="348">
        <v>1</v>
      </c>
      <c r="AK9" s="348">
        <v>126</v>
      </c>
      <c r="AL9" s="348">
        <v>4</v>
      </c>
    </row>
    <row r="10" ht="26.4" outlineLevel="2" spans="1:38">
      <c r="A10" s="36" t="s">
        <v>23</v>
      </c>
      <c r="B10" s="37">
        <v>500114</v>
      </c>
      <c r="C10" s="334">
        <v>11401</v>
      </c>
      <c r="D10" s="134" t="s">
        <v>29</v>
      </c>
      <c r="E10" s="301">
        <v>2</v>
      </c>
      <c r="F10" s="335" t="s">
        <v>170</v>
      </c>
      <c r="G10" s="301">
        <v>22</v>
      </c>
      <c r="H10" s="336" t="s">
        <v>28</v>
      </c>
      <c r="I10" s="347">
        <f t="shared" si="2"/>
        <v>0</v>
      </c>
      <c r="J10" s="348">
        <f t="shared" si="3"/>
        <v>0</v>
      </c>
      <c r="K10" s="348">
        <f t="shared" si="4"/>
        <v>0</v>
      </c>
      <c r="L10" s="348">
        <f t="shared" si="5"/>
        <v>0</v>
      </c>
      <c r="M10" s="348">
        <f t="shared" si="6"/>
        <v>0</v>
      </c>
      <c r="N10" s="348">
        <f t="shared" si="7"/>
        <v>0</v>
      </c>
      <c r="O10" s="349">
        <f t="shared" si="8"/>
        <v>0</v>
      </c>
      <c r="P10" s="348">
        <v>0</v>
      </c>
      <c r="Q10" s="348">
        <v>0</v>
      </c>
      <c r="R10" s="348">
        <v>0</v>
      </c>
      <c r="S10" s="348">
        <v>0</v>
      </c>
      <c r="T10" s="348">
        <v>0</v>
      </c>
      <c r="U10" s="349">
        <f t="shared" si="9"/>
        <v>0</v>
      </c>
      <c r="V10" s="348">
        <v>0</v>
      </c>
      <c r="W10" s="348">
        <v>0</v>
      </c>
      <c r="X10" s="348">
        <v>0</v>
      </c>
      <c r="Y10" s="348">
        <v>0</v>
      </c>
      <c r="Z10" s="348">
        <v>0</v>
      </c>
      <c r="AA10" s="349">
        <f t="shared" si="10"/>
        <v>0</v>
      </c>
      <c r="AB10" s="348">
        <v>0</v>
      </c>
      <c r="AC10" s="348">
        <v>0</v>
      </c>
      <c r="AD10" s="348">
        <v>0</v>
      </c>
      <c r="AE10" s="348">
        <v>0</v>
      </c>
      <c r="AF10" s="348">
        <v>0</v>
      </c>
      <c r="AG10" s="349">
        <f t="shared" si="11"/>
        <v>0</v>
      </c>
      <c r="AH10" s="348">
        <v>0</v>
      </c>
      <c r="AI10" s="348">
        <v>0</v>
      </c>
      <c r="AJ10" s="348">
        <v>0</v>
      </c>
      <c r="AK10" s="348">
        <v>0</v>
      </c>
      <c r="AL10" s="348">
        <v>0</v>
      </c>
    </row>
    <row r="11" ht="26.4" outlineLevel="2" spans="1:38">
      <c r="A11" s="36" t="s">
        <v>30</v>
      </c>
      <c r="B11" s="37">
        <v>500116</v>
      </c>
      <c r="C11" s="334">
        <v>11501</v>
      </c>
      <c r="D11" s="134" t="s">
        <v>31</v>
      </c>
      <c r="E11" s="301">
        <v>2</v>
      </c>
      <c r="F11" s="335" t="s">
        <v>170</v>
      </c>
      <c r="G11" s="301" t="s">
        <v>26</v>
      </c>
      <c r="H11" s="336" t="s">
        <v>27</v>
      </c>
      <c r="I11" s="347">
        <f t="shared" si="2"/>
        <v>25461</v>
      </c>
      <c r="J11" s="348">
        <f t="shared" si="3"/>
        <v>4960</v>
      </c>
      <c r="K11" s="348">
        <f t="shared" si="4"/>
        <v>14555</v>
      </c>
      <c r="L11" s="348">
        <f t="shared" si="5"/>
        <v>145</v>
      </c>
      <c r="M11" s="348">
        <f t="shared" si="6"/>
        <v>5507</v>
      </c>
      <c r="N11" s="348">
        <f t="shared" si="7"/>
        <v>294</v>
      </c>
      <c r="O11" s="349">
        <f t="shared" si="8"/>
        <v>4114</v>
      </c>
      <c r="P11" s="348">
        <v>1235</v>
      </c>
      <c r="Q11" s="348">
        <v>1377</v>
      </c>
      <c r="R11" s="348">
        <v>32</v>
      </c>
      <c r="S11" s="348">
        <v>1404</v>
      </c>
      <c r="T11" s="348">
        <v>66</v>
      </c>
      <c r="U11" s="349">
        <f t="shared" si="9"/>
        <v>4114</v>
      </c>
      <c r="V11" s="348">
        <v>1244</v>
      </c>
      <c r="W11" s="348">
        <v>1388</v>
      </c>
      <c r="X11" s="348">
        <v>38</v>
      </c>
      <c r="Y11" s="348">
        <v>1369</v>
      </c>
      <c r="Z11" s="348">
        <v>75</v>
      </c>
      <c r="AA11" s="349">
        <f t="shared" si="10"/>
        <v>13121</v>
      </c>
      <c r="AB11" s="348">
        <v>1238</v>
      </c>
      <c r="AC11" s="348">
        <v>10403</v>
      </c>
      <c r="AD11" s="348">
        <v>37</v>
      </c>
      <c r="AE11" s="348">
        <v>1366</v>
      </c>
      <c r="AF11" s="348">
        <v>77</v>
      </c>
      <c r="AG11" s="349">
        <f t="shared" si="11"/>
        <v>4112</v>
      </c>
      <c r="AH11" s="348">
        <v>1243</v>
      </c>
      <c r="AI11" s="348">
        <v>1387</v>
      </c>
      <c r="AJ11" s="348">
        <v>38</v>
      </c>
      <c r="AK11" s="348">
        <v>1368</v>
      </c>
      <c r="AL11" s="348">
        <v>76</v>
      </c>
    </row>
    <row r="12" ht="26.4" outlineLevel="2" spans="1:38">
      <c r="A12" s="36" t="s">
        <v>30</v>
      </c>
      <c r="B12" s="37">
        <v>500116</v>
      </c>
      <c r="C12" s="334">
        <v>11501</v>
      </c>
      <c r="D12" s="134" t="s">
        <v>31</v>
      </c>
      <c r="E12" s="301">
        <v>2</v>
      </c>
      <c r="F12" s="335" t="s">
        <v>170</v>
      </c>
      <c r="G12" s="301">
        <v>22</v>
      </c>
      <c r="H12" s="336" t="s">
        <v>28</v>
      </c>
      <c r="I12" s="347">
        <f t="shared" si="2"/>
        <v>4647</v>
      </c>
      <c r="J12" s="348">
        <f t="shared" si="3"/>
        <v>685</v>
      </c>
      <c r="K12" s="348">
        <f t="shared" si="4"/>
        <v>3020</v>
      </c>
      <c r="L12" s="348">
        <f t="shared" si="5"/>
        <v>21</v>
      </c>
      <c r="M12" s="348">
        <f t="shared" si="6"/>
        <v>839</v>
      </c>
      <c r="N12" s="348">
        <f t="shared" si="7"/>
        <v>82</v>
      </c>
      <c r="O12" s="349">
        <f t="shared" si="8"/>
        <v>745</v>
      </c>
      <c r="P12" s="348">
        <v>166</v>
      </c>
      <c r="Q12" s="348">
        <v>328</v>
      </c>
      <c r="R12" s="348">
        <v>1</v>
      </c>
      <c r="S12" s="348">
        <v>237</v>
      </c>
      <c r="T12" s="348">
        <v>13</v>
      </c>
      <c r="U12" s="349">
        <f t="shared" si="9"/>
        <v>745</v>
      </c>
      <c r="V12" s="348">
        <v>175</v>
      </c>
      <c r="W12" s="348">
        <v>339</v>
      </c>
      <c r="X12" s="348">
        <v>7</v>
      </c>
      <c r="Y12" s="348">
        <v>202</v>
      </c>
      <c r="Z12" s="348">
        <v>22</v>
      </c>
      <c r="AA12" s="349">
        <f t="shared" si="10"/>
        <v>2413</v>
      </c>
      <c r="AB12" s="348">
        <v>169</v>
      </c>
      <c r="AC12" s="348">
        <v>2015</v>
      </c>
      <c r="AD12" s="348">
        <v>6</v>
      </c>
      <c r="AE12" s="348">
        <v>199</v>
      </c>
      <c r="AF12" s="348">
        <v>24</v>
      </c>
      <c r="AG12" s="349">
        <f t="shared" si="11"/>
        <v>744</v>
      </c>
      <c r="AH12" s="348">
        <v>175</v>
      </c>
      <c r="AI12" s="348">
        <v>338</v>
      </c>
      <c r="AJ12" s="348">
        <v>7</v>
      </c>
      <c r="AK12" s="348">
        <v>201</v>
      </c>
      <c r="AL12" s="348">
        <v>23</v>
      </c>
    </row>
    <row r="13" ht="26.4" outlineLevel="2" spans="1:38">
      <c r="A13" s="36" t="s">
        <v>30</v>
      </c>
      <c r="B13" s="37">
        <v>500116</v>
      </c>
      <c r="C13" s="334">
        <v>11501</v>
      </c>
      <c r="D13" s="134" t="s">
        <v>31</v>
      </c>
      <c r="E13" s="301">
        <v>2</v>
      </c>
      <c r="F13" s="335" t="s">
        <v>170</v>
      </c>
      <c r="G13" s="301" t="s">
        <v>171</v>
      </c>
      <c r="H13" s="336" t="s">
        <v>172</v>
      </c>
      <c r="I13" s="347">
        <f t="shared" si="2"/>
        <v>20814</v>
      </c>
      <c r="J13" s="348">
        <f t="shared" si="3"/>
        <v>4275</v>
      </c>
      <c r="K13" s="348">
        <f t="shared" si="4"/>
        <v>11535</v>
      </c>
      <c r="L13" s="348">
        <f t="shared" si="5"/>
        <v>124</v>
      </c>
      <c r="M13" s="348">
        <f t="shared" si="6"/>
        <v>4668</v>
      </c>
      <c r="N13" s="348">
        <f t="shared" si="7"/>
        <v>212</v>
      </c>
      <c r="O13" s="349">
        <f t="shared" si="8"/>
        <v>3369</v>
      </c>
      <c r="P13" s="348">
        <v>1069</v>
      </c>
      <c r="Q13" s="348">
        <v>1049</v>
      </c>
      <c r="R13" s="348">
        <v>31</v>
      </c>
      <c r="S13" s="348">
        <v>1167</v>
      </c>
      <c r="T13" s="348">
        <v>53</v>
      </c>
      <c r="U13" s="349">
        <f t="shared" si="9"/>
        <v>3369</v>
      </c>
      <c r="V13" s="348">
        <v>1069</v>
      </c>
      <c r="W13" s="348">
        <v>1049</v>
      </c>
      <c r="X13" s="348">
        <v>31</v>
      </c>
      <c r="Y13" s="348">
        <v>1167</v>
      </c>
      <c r="Z13" s="348">
        <v>53</v>
      </c>
      <c r="AA13" s="349">
        <f t="shared" si="10"/>
        <v>10708</v>
      </c>
      <c r="AB13" s="348">
        <v>1069</v>
      </c>
      <c r="AC13" s="348">
        <v>8388</v>
      </c>
      <c r="AD13" s="348">
        <v>31</v>
      </c>
      <c r="AE13" s="348">
        <v>1167</v>
      </c>
      <c r="AF13" s="348">
        <v>53</v>
      </c>
      <c r="AG13" s="349">
        <f t="shared" si="11"/>
        <v>3368</v>
      </c>
      <c r="AH13" s="348">
        <v>1068</v>
      </c>
      <c r="AI13" s="348">
        <v>1049</v>
      </c>
      <c r="AJ13" s="348">
        <v>31</v>
      </c>
      <c r="AK13" s="348">
        <v>1167</v>
      </c>
      <c r="AL13" s="348">
        <v>53</v>
      </c>
    </row>
    <row r="14" ht="26.4" outlineLevel="2" spans="1:38">
      <c r="A14" s="36" t="s">
        <v>23</v>
      </c>
      <c r="B14" s="37">
        <v>500201</v>
      </c>
      <c r="C14" s="334">
        <v>20101</v>
      </c>
      <c r="D14" s="134" t="s">
        <v>32</v>
      </c>
      <c r="E14" s="301">
        <v>2</v>
      </c>
      <c r="F14" s="335" t="s">
        <v>170</v>
      </c>
      <c r="G14" s="301" t="s">
        <v>26</v>
      </c>
      <c r="H14" s="336" t="s">
        <v>27</v>
      </c>
      <c r="I14" s="347">
        <f t="shared" si="2"/>
        <v>2216</v>
      </c>
      <c r="J14" s="348">
        <f t="shared" si="3"/>
        <v>3</v>
      </c>
      <c r="K14" s="348">
        <f t="shared" si="4"/>
        <v>1383</v>
      </c>
      <c r="L14" s="348">
        <f t="shared" si="5"/>
        <v>57</v>
      </c>
      <c r="M14" s="348">
        <f t="shared" si="6"/>
        <v>773</v>
      </c>
      <c r="N14" s="348">
        <f t="shared" si="7"/>
        <v>0</v>
      </c>
      <c r="O14" s="349">
        <f t="shared" si="8"/>
        <v>411</v>
      </c>
      <c r="P14" s="348">
        <v>0</v>
      </c>
      <c r="Q14" s="348">
        <v>304</v>
      </c>
      <c r="R14" s="348">
        <v>5</v>
      </c>
      <c r="S14" s="348">
        <v>102</v>
      </c>
      <c r="T14" s="348">
        <v>0</v>
      </c>
      <c r="U14" s="349">
        <f t="shared" si="9"/>
        <v>694</v>
      </c>
      <c r="V14" s="348">
        <v>2</v>
      </c>
      <c r="W14" s="348">
        <v>452</v>
      </c>
      <c r="X14" s="348">
        <v>17</v>
      </c>
      <c r="Y14" s="348">
        <v>223</v>
      </c>
      <c r="Z14" s="348">
        <v>0</v>
      </c>
      <c r="AA14" s="349">
        <f t="shared" si="10"/>
        <v>556</v>
      </c>
      <c r="AB14" s="348">
        <v>1</v>
      </c>
      <c r="AC14" s="348">
        <v>315</v>
      </c>
      <c r="AD14" s="348">
        <v>16</v>
      </c>
      <c r="AE14" s="348">
        <v>224</v>
      </c>
      <c r="AF14" s="348">
        <v>0</v>
      </c>
      <c r="AG14" s="349">
        <f t="shared" si="11"/>
        <v>555</v>
      </c>
      <c r="AH14" s="348">
        <v>0</v>
      </c>
      <c r="AI14" s="348">
        <v>312</v>
      </c>
      <c r="AJ14" s="348">
        <v>19</v>
      </c>
      <c r="AK14" s="348">
        <v>224</v>
      </c>
      <c r="AL14" s="348">
        <v>0</v>
      </c>
    </row>
    <row r="15" ht="26.4" outlineLevel="2" spans="1:38">
      <c r="A15" s="36" t="s">
        <v>23</v>
      </c>
      <c r="B15" s="37">
        <v>500201</v>
      </c>
      <c r="C15" s="334">
        <v>20101</v>
      </c>
      <c r="D15" s="134" t="s">
        <v>32</v>
      </c>
      <c r="E15" s="301">
        <v>2</v>
      </c>
      <c r="F15" s="335" t="s">
        <v>170</v>
      </c>
      <c r="G15" s="301">
        <v>22</v>
      </c>
      <c r="H15" s="336" t="s">
        <v>28</v>
      </c>
      <c r="I15" s="347">
        <f t="shared" si="2"/>
        <v>738</v>
      </c>
      <c r="J15" s="348">
        <f t="shared" si="3"/>
        <v>1</v>
      </c>
      <c r="K15" s="348">
        <f t="shared" si="4"/>
        <v>511</v>
      </c>
      <c r="L15" s="348">
        <f t="shared" si="5"/>
        <v>13</v>
      </c>
      <c r="M15" s="348">
        <f t="shared" si="6"/>
        <v>213</v>
      </c>
      <c r="N15" s="348">
        <f t="shared" si="7"/>
        <v>0</v>
      </c>
      <c r="O15" s="349">
        <f t="shared" si="8"/>
        <v>155</v>
      </c>
      <c r="P15" s="348">
        <v>0</v>
      </c>
      <c r="Q15" s="348">
        <v>124</v>
      </c>
      <c r="R15" s="348">
        <v>0</v>
      </c>
      <c r="S15" s="348">
        <v>31</v>
      </c>
      <c r="T15" s="348">
        <v>0</v>
      </c>
      <c r="U15" s="349">
        <f t="shared" si="9"/>
        <v>273</v>
      </c>
      <c r="V15" s="348">
        <v>1</v>
      </c>
      <c r="W15" s="348">
        <v>213</v>
      </c>
      <c r="X15" s="348">
        <v>5</v>
      </c>
      <c r="Y15" s="348">
        <v>54</v>
      </c>
      <c r="Z15" s="348">
        <v>0</v>
      </c>
      <c r="AA15" s="349">
        <f t="shared" si="10"/>
        <v>155</v>
      </c>
      <c r="AB15" s="348">
        <v>0</v>
      </c>
      <c r="AC15" s="348">
        <v>87</v>
      </c>
      <c r="AD15" s="348">
        <v>4</v>
      </c>
      <c r="AE15" s="348">
        <v>64</v>
      </c>
      <c r="AF15" s="348">
        <v>0</v>
      </c>
      <c r="AG15" s="349">
        <f t="shared" si="11"/>
        <v>155</v>
      </c>
      <c r="AH15" s="348">
        <v>0</v>
      </c>
      <c r="AI15" s="348">
        <v>87</v>
      </c>
      <c r="AJ15" s="348">
        <v>4</v>
      </c>
      <c r="AK15" s="348">
        <v>64</v>
      </c>
      <c r="AL15" s="348">
        <v>0</v>
      </c>
    </row>
    <row r="16" ht="26.4" outlineLevel="2" spans="1:38">
      <c r="A16" s="36" t="s">
        <v>23</v>
      </c>
      <c r="B16" s="37">
        <v>500301</v>
      </c>
      <c r="C16" s="334">
        <v>30101</v>
      </c>
      <c r="D16" s="134" t="s">
        <v>33</v>
      </c>
      <c r="E16" s="301">
        <v>2</v>
      </c>
      <c r="F16" s="335" t="s">
        <v>170</v>
      </c>
      <c r="G16" s="301" t="s">
        <v>26</v>
      </c>
      <c r="H16" s="336" t="s">
        <v>27</v>
      </c>
      <c r="I16" s="347">
        <f t="shared" si="2"/>
        <v>3896</v>
      </c>
      <c r="J16" s="348">
        <f t="shared" si="3"/>
        <v>113</v>
      </c>
      <c r="K16" s="348">
        <f t="shared" si="4"/>
        <v>1823</v>
      </c>
      <c r="L16" s="348">
        <f t="shared" si="5"/>
        <v>0</v>
      </c>
      <c r="M16" s="348">
        <f t="shared" si="6"/>
        <v>1960</v>
      </c>
      <c r="N16" s="348">
        <f t="shared" si="7"/>
        <v>0</v>
      </c>
      <c r="O16" s="349">
        <f t="shared" si="8"/>
        <v>889</v>
      </c>
      <c r="P16" s="348">
        <v>25</v>
      </c>
      <c r="Q16" s="348">
        <v>423</v>
      </c>
      <c r="R16" s="348">
        <v>0</v>
      </c>
      <c r="S16" s="348">
        <v>441</v>
      </c>
      <c r="T16" s="348">
        <v>0</v>
      </c>
      <c r="U16" s="349">
        <f t="shared" si="9"/>
        <v>1059</v>
      </c>
      <c r="V16" s="348">
        <v>33</v>
      </c>
      <c r="W16" s="348">
        <v>529</v>
      </c>
      <c r="X16" s="348">
        <v>0</v>
      </c>
      <c r="Y16" s="348">
        <v>497</v>
      </c>
      <c r="Z16" s="348">
        <v>0</v>
      </c>
      <c r="AA16" s="349">
        <f t="shared" si="10"/>
        <v>974</v>
      </c>
      <c r="AB16" s="348">
        <v>18</v>
      </c>
      <c r="AC16" s="348">
        <v>425</v>
      </c>
      <c r="AD16" s="348">
        <v>0</v>
      </c>
      <c r="AE16" s="348">
        <v>531</v>
      </c>
      <c r="AF16" s="348">
        <v>0</v>
      </c>
      <c r="AG16" s="349">
        <f t="shared" si="11"/>
        <v>974</v>
      </c>
      <c r="AH16" s="348">
        <v>37</v>
      </c>
      <c r="AI16" s="348">
        <v>446</v>
      </c>
      <c r="AJ16" s="348">
        <v>0</v>
      </c>
      <c r="AK16" s="348">
        <v>491</v>
      </c>
      <c r="AL16" s="348">
        <v>0</v>
      </c>
    </row>
    <row r="17" ht="26.4" outlineLevel="2" spans="1:38">
      <c r="A17" s="36" t="s">
        <v>23</v>
      </c>
      <c r="B17" s="37">
        <v>500301</v>
      </c>
      <c r="C17" s="334">
        <v>30101</v>
      </c>
      <c r="D17" s="134" t="s">
        <v>33</v>
      </c>
      <c r="E17" s="301">
        <v>2</v>
      </c>
      <c r="F17" s="335" t="s">
        <v>170</v>
      </c>
      <c r="G17" s="301">
        <v>22</v>
      </c>
      <c r="H17" s="336" t="s">
        <v>28</v>
      </c>
      <c r="I17" s="347">
        <f t="shared" si="2"/>
        <v>0</v>
      </c>
      <c r="J17" s="348">
        <f t="shared" si="3"/>
        <v>0</v>
      </c>
      <c r="K17" s="348">
        <f t="shared" si="4"/>
        <v>0</v>
      </c>
      <c r="L17" s="348">
        <f t="shared" si="5"/>
        <v>0</v>
      </c>
      <c r="M17" s="348">
        <f t="shared" si="6"/>
        <v>0</v>
      </c>
      <c r="N17" s="348">
        <f t="shared" si="7"/>
        <v>0</v>
      </c>
      <c r="O17" s="349">
        <f t="shared" si="8"/>
        <v>0</v>
      </c>
      <c r="P17" s="348">
        <v>0</v>
      </c>
      <c r="Q17" s="348">
        <v>0</v>
      </c>
      <c r="R17" s="348">
        <v>0</v>
      </c>
      <c r="S17" s="348">
        <v>0</v>
      </c>
      <c r="T17" s="348">
        <v>0</v>
      </c>
      <c r="U17" s="349">
        <f t="shared" si="9"/>
        <v>0</v>
      </c>
      <c r="V17" s="348">
        <v>0</v>
      </c>
      <c r="W17" s="348">
        <v>0</v>
      </c>
      <c r="X17" s="348">
        <v>0</v>
      </c>
      <c r="Y17" s="348">
        <v>0</v>
      </c>
      <c r="Z17" s="348">
        <v>0</v>
      </c>
      <c r="AA17" s="349">
        <f t="shared" si="10"/>
        <v>0</v>
      </c>
      <c r="AB17" s="348">
        <v>0</v>
      </c>
      <c r="AC17" s="348">
        <v>0</v>
      </c>
      <c r="AD17" s="348">
        <v>0</v>
      </c>
      <c r="AE17" s="348">
        <v>0</v>
      </c>
      <c r="AF17" s="348">
        <v>0</v>
      </c>
      <c r="AG17" s="349">
        <f t="shared" si="11"/>
        <v>0</v>
      </c>
      <c r="AH17" s="348">
        <v>0</v>
      </c>
      <c r="AI17" s="348">
        <v>0</v>
      </c>
      <c r="AJ17" s="348">
        <v>0</v>
      </c>
      <c r="AK17" s="348">
        <v>0</v>
      </c>
      <c r="AL17" s="348">
        <v>0</v>
      </c>
    </row>
    <row r="18" ht="26.4" outlineLevel="2" spans="1:38">
      <c r="A18" s="36" t="s">
        <v>23</v>
      </c>
      <c r="B18" s="37">
        <v>500302</v>
      </c>
      <c r="C18" s="334">
        <v>30201</v>
      </c>
      <c r="D18" s="134" t="s">
        <v>34</v>
      </c>
      <c r="E18" s="301">
        <v>2</v>
      </c>
      <c r="F18" s="335" t="s">
        <v>170</v>
      </c>
      <c r="G18" s="301" t="s">
        <v>26</v>
      </c>
      <c r="H18" s="336" t="s">
        <v>27</v>
      </c>
      <c r="I18" s="347">
        <f t="shared" si="2"/>
        <v>1592</v>
      </c>
      <c r="J18" s="348">
        <f t="shared" si="3"/>
        <v>13</v>
      </c>
      <c r="K18" s="348">
        <f t="shared" si="4"/>
        <v>722</v>
      </c>
      <c r="L18" s="348">
        <f t="shared" si="5"/>
        <v>0</v>
      </c>
      <c r="M18" s="348">
        <f t="shared" si="6"/>
        <v>857</v>
      </c>
      <c r="N18" s="348">
        <f t="shared" si="7"/>
        <v>0</v>
      </c>
      <c r="O18" s="349">
        <f t="shared" si="8"/>
        <v>144</v>
      </c>
      <c r="P18" s="348">
        <v>0</v>
      </c>
      <c r="Q18" s="348">
        <v>65</v>
      </c>
      <c r="R18" s="348">
        <v>0</v>
      </c>
      <c r="S18" s="348">
        <v>79</v>
      </c>
      <c r="T18" s="348">
        <v>0</v>
      </c>
      <c r="U18" s="349">
        <f t="shared" si="9"/>
        <v>219</v>
      </c>
      <c r="V18" s="348">
        <v>3</v>
      </c>
      <c r="W18" s="348">
        <v>96</v>
      </c>
      <c r="X18" s="348">
        <v>0</v>
      </c>
      <c r="Y18" s="348">
        <v>120</v>
      </c>
      <c r="Z18" s="348">
        <v>0</v>
      </c>
      <c r="AA18" s="349">
        <f t="shared" si="10"/>
        <v>614</v>
      </c>
      <c r="AB18" s="348">
        <v>5</v>
      </c>
      <c r="AC18" s="348">
        <v>281</v>
      </c>
      <c r="AD18" s="348">
        <v>0</v>
      </c>
      <c r="AE18" s="348">
        <v>328</v>
      </c>
      <c r="AF18" s="348">
        <v>0</v>
      </c>
      <c r="AG18" s="349">
        <f t="shared" si="11"/>
        <v>615</v>
      </c>
      <c r="AH18" s="348">
        <v>5</v>
      </c>
      <c r="AI18" s="348">
        <v>280</v>
      </c>
      <c r="AJ18" s="348">
        <v>0</v>
      </c>
      <c r="AK18" s="348">
        <v>330</v>
      </c>
      <c r="AL18" s="348">
        <v>0</v>
      </c>
    </row>
    <row r="19" ht="26.4" outlineLevel="2" spans="1:38">
      <c r="A19" s="36" t="s">
        <v>23</v>
      </c>
      <c r="B19" s="37">
        <v>500302</v>
      </c>
      <c r="C19" s="334">
        <v>30201</v>
      </c>
      <c r="D19" s="134" t="s">
        <v>34</v>
      </c>
      <c r="E19" s="301">
        <v>2</v>
      </c>
      <c r="F19" s="335" t="s">
        <v>170</v>
      </c>
      <c r="G19" s="301">
        <v>22</v>
      </c>
      <c r="H19" s="336" t="s">
        <v>28</v>
      </c>
      <c r="I19" s="347">
        <f t="shared" si="2"/>
        <v>0</v>
      </c>
      <c r="J19" s="348">
        <f t="shared" si="3"/>
        <v>0</v>
      </c>
      <c r="K19" s="348">
        <f t="shared" si="4"/>
        <v>0</v>
      </c>
      <c r="L19" s="348">
        <f t="shared" si="5"/>
        <v>0</v>
      </c>
      <c r="M19" s="348">
        <f t="shared" si="6"/>
        <v>0</v>
      </c>
      <c r="N19" s="348">
        <f t="shared" si="7"/>
        <v>0</v>
      </c>
      <c r="O19" s="349">
        <f t="shared" si="8"/>
        <v>0</v>
      </c>
      <c r="P19" s="348">
        <v>0</v>
      </c>
      <c r="Q19" s="348">
        <v>0</v>
      </c>
      <c r="R19" s="348">
        <v>0</v>
      </c>
      <c r="S19" s="348">
        <v>0</v>
      </c>
      <c r="T19" s="348">
        <v>0</v>
      </c>
      <c r="U19" s="349">
        <f t="shared" si="9"/>
        <v>0</v>
      </c>
      <c r="V19" s="348">
        <v>0</v>
      </c>
      <c r="W19" s="348">
        <v>0</v>
      </c>
      <c r="X19" s="348">
        <v>0</v>
      </c>
      <c r="Y19" s="348">
        <v>0</v>
      </c>
      <c r="Z19" s="348">
        <v>0</v>
      </c>
      <c r="AA19" s="349">
        <f t="shared" si="10"/>
        <v>0</v>
      </c>
      <c r="AB19" s="348">
        <v>0</v>
      </c>
      <c r="AC19" s="348">
        <v>0</v>
      </c>
      <c r="AD19" s="348">
        <v>0</v>
      </c>
      <c r="AE19" s="348">
        <v>0</v>
      </c>
      <c r="AF19" s="348">
        <v>0</v>
      </c>
      <c r="AG19" s="349">
        <f t="shared" si="11"/>
        <v>0</v>
      </c>
      <c r="AH19" s="348">
        <v>0</v>
      </c>
      <c r="AI19" s="348">
        <v>0</v>
      </c>
      <c r="AJ19" s="348">
        <v>0</v>
      </c>
      <c r="AK19" s="348">
        <v>0</v>
      </c>
      <c r="AL19" s="348">
        <v>0</v>
      </c>
    </row>
    <row r="20" ht="26.4" outlineLevel="2" spans="1:38">
      <c r="A20" s="36" t="s">
        <v>23</v>
      </c>
      <c r="B20" s="37">
        <v>500416</v>
      </c>
      <c r="C20" s="123">
        <v>41601</v>
      </c>
      <c r="D20" s="118" t="s">
        <v>35</v>
      </c>
      <c r="E20" s="301">
        <v>2</v>
      </c>
      <c r="F20" s="335" t="s">
        <v>170</v>
      </c>
      <c r="G20" s="301" t="s">
        <v>26</v>
      </c>
      <c r="H20" s="336" t="s">
        <v>27</v>
      </c>
      <c r="I20" s="347">
        <f t="shared" si="2"/>
        <v>7675</v>
      </c>
      <c r="J20" s="348">
        <f t="shared" si="3"/>
        <v>3235</v>
      </c>
      <c r="K20" s="348">
        <f t="shared" si="4"/>
        <v>3599</v>
      </c>
      <c r="L20" s="348">
        <f t="shared" si="5"/>
        <v>43</v>
      </c>
      <c r="M20" s="348">
        <f t="shared" si="6"/>
        <v>756</v>
      </c>
      <c r="N20" s="348">
        <f t="shared" si="7"/>
        <v>42</v>
      </c>
      <c r="O20" s="349">
        <f t="shared" si="8"/>
        <v>1641</v>
      </c>
      <c r="P20" s="348">
        <v>637</v>
      </c>
      <c r="Q20" s="348">
        <v>803</v>
      </c>
      <c r="R20" s="348">
        <v>0</v>
      </c>
      <c r="S20" s="348">
        <v>201</v>
      </c>
      <c r="T20" s="348">
        <v>0</v>
      </c>
      <c r="U20" s="349">
        <f t="shared" si="9"/>
        <v>2034</v>
      </c>
      <c r="V20" s="348">
        <v>1019</v>
      </c>
      <c r="W20" s="348">
        <v>864</v>
      </c>
      <c r="X20" s="348">
        <v>0</v>
      </c>
      <c r="Y20" s="348">
        <v>151</v>
      </c>
      <c r="Z20" s="348">
        <v>0</v>
      </c>
      <c r="AA20" s="349">
        <f t="shared" si="10"/>
        <v>2000</v>
      </c>
      <c r="AB20" s="348">
        <v>790</v>
      </c>
      <c r="AC20" s="348">
        <v>966</v>
      </c>
      <c r="AD20" s="348">
        <v>22</v>
      </c>
      <c r="AE20" s="348">
        <v>201</v>
      </c>
      <c r="AF20" s="348">
        <v>21</v>
      </c>
      <c r="AG20" s="349">
        <f t="shared" si="11"/>
        <v>2000</v>
      </c>
      <c r="AH20" s="348">
        <v>789</v>
      </c>
      <c r="AI20" s="348">
        <v>966</v>
      </c>
      <c r="AJ20" s="348">
        <v>21</v>
      </c>
      <c r="AK20" s="348">
        <v>203</v>
      </c>
      <c r="AL20" s="348">
        <v>21</v>
      </c>
    </row>
    <row r="21" ht="26.4" outlineLevel="2" spans="1:38">
      <c r="A21" s="36" t="s">
        <v>23</v>
      </c>
      <c r="B21" s="37">
        <v>500416</v>
      </c>
      <c r="C21" s="123">
        <v>41601</v>
      </c>
      <c r="D21" s="118" t="s">
        <v>35</v>
      </c>
      <c r="E21" s="301">
        <v>2</v>
      </c>
      <c r="F21" s="335" t="s">
        <v>170</v>
      </c>
      <c r="G21" s="301">
        <v>22</v>
      </c>
      <c r="H21" s="336" t="s">
        <v>28</v>
      </c>
      <c r="I21" s="347">
        <f t="shared" si="2"/>
        <v>1434</v>
      </c>
      <c r="J21" s="348">
        <f t="shared" si="3"/>
        <v>662</v>
      </c>
      <c r="K21" s="348">
        <f t="shared" si="4"/>
        <v>615</v>
      </c>
      <c r="L21" s="348">
        <f t="shared" si="5"/>
        <v>7</v>
      </c>
      <c r="M21" s="348">
        <f t="shared" si="6"/>
        <v>141</v>
      </c>
      <c r="N21" s="348">
        <f t="shared" si="7"/>
        <v>9</v>
      </c>
      <c r="O21" s="349">
        <f t="shared" si="8"/>
        <v>352</v>
      </c>
      <c r="P21" s="348">
        <v>184</v>
      </c>
      <c r="Q21" s="348">
        <v>136</v>
      </c>
      <c r="R21" s="348">
        <v>0</v>
      </c>
      <c r="S21" s="348">
        <v>32</v>
      </c>
      <c r="T21" s="348">
        <v>0</v>
      </c>
      <c r="U21" s="349">
        <f t="shared" si="9"/>
        <v>364</v>
      </c>
      <c r="V21" s="348">
        <v>196</v>
      </c>
      <c r="W21" s="348">
        <v>134</v>
      </c>
      <c r="X21" s="348">
        <v>0</v>
      </c>
      <c r="Y21" s="348">
        <v>34</v>
      </c>
      <c r="Z21" s="348">
        <v>0</v>
      </c>
      <c r="AA21" s="349">
        <f t="shared" si="10"/>
        <v>359</v>
      </c>
      <c r="AB21" s="348">
        <v>141</v>
      </c>
      <c r="AC21" s="348">
        <v>173</v>
      </c>
      <c r="AD21" s="348">
        <v>4</v>
      </c>
      <c r="AE21" s="348">
        <v>37</v>
      </c>
      <c r="AF21" s="348">
        <v>4</v>
      </c>
      <c r="AG21" s="349">
        <f t="shared" si="11"/>
        <v>359</v>
      </c>
      <c r="AH21" s="348">
        <v>141</v>
      </c>
      <c r="AI21" s="348">
        <v>172</v>
      </c>
      <c r="AJ21" s="348">
        <v>3</v>
      </c>
      <c r="AK21" s="348">
        <v>38</v>
      </c>
      <c r="AL21" s="348">
        <v>5</v>
      </c>
    </row>
    <row r="22" ht="26.4" outlineLevel="2" spans="1:38">
      <c r="A22" s="36" t="s">
        <v>23</v>
      </c>
      <c r="B22" s="37">
        <v>500501</v>
      </c>
      <c r="C22" s="334">
        <v>50101</v>
      </c>
      <c r="D22" s="134" t="s">
        <v>36</v>
      </c>
      <c r="E22" s="301">
        <v>2</v>
      </c>
      <c r="F22" s="335" t="s">
        <v>170</v>
      </c>
      <c r="G22" s="301" t="s">
        <v>26</v>
      </c>
      <c r="H22" s="336" t="s">
        <v>27</v>
      </c>
      <c r="I22" s="347">
        <f t="shared" si="2"/>
        <v>4510</v>
      </c>
      <c r="J22" s="348">
        <f t="shared" si="3"/>
        <v>4027</v>
      </c>
      <c r="K22" s="348">
        <f t="shared" si="4"/>
        <v>180</v>
      </c>
      <c r="L22" s="348">
        <f t="shared" si="5"/>
        <v>7</v>
      </c>
      <c r="M22" s="348">
        <f t="shared" si="6"/>
        <v>291</v>
      </c>
      <c r="N22" s="348">
        <f t="shared" si="7"/>
        <v>5</v>
      </c>
      <c r="O22" s="349">
        <f t="shared" si="8"/>
        <v>963</v>
      </c>
      <c r="P22" s="348">
        <v>912</v>
      </c>
      <c r="Q22" s="348">
        <v>13</v>
      </c>
      <c r="R22" s="348">
        <v>4</v>
      </c>
      <c r="S22" s="348">
        <v>33</v>
      </c>
      <c r="T22" s="348">
        <v>1</v>
      </c>
      <c r="U22" s="349">
        <f t="shared" si="9"/>
        <v>989</v>
      </c>
      <c r="V22" s="348">
        <v>858</v>
      </c>
      <c r="W22" s="348">
        <v>50</v>
      </c>
      <c r="X22" s="348">
        <v>1</v>
      </c>
      <c r="Y22" s="348">
        <v>80</v>
      </c>
      <c r="Z22" s="348">
        <v>0</v>
      </c>
      <c r="AA22" s="349">
        <f t="shared" si="10"/>
        <v>1280</v>
      </c>
      <c r="AB22" s="348">
        <v>1132</v>
      </c>
      <c r="AC22" s="348">
        <v>58</v>
      </c>
      <c r="AD22" s="348">
        <v>1</v>
      </c>
      <c r="AE22" s="348">
        <v>87</v>
      </c>
      <c r="AF22" s="348">
        <v>2</v>
      </c>
      <c r="AG22" s="349">
        <f t="shared" si="11"/>
        <v>1278</v>
      </c>
      <c r="AH22" s="348">
        <v>1125</v>
      </c>
      <c r="AI22" s="348">
        <v>59</v>
      </c>
      <c r="AJ22" s="348">
        <v>1</v>
      </c>
      <c r="AK22" s="348">
        <v>91</v>
      </c>
      <c r="AL22" s="348">
        <v>2</v>
      </c>
    </row>
    <row r="23" ht="26.4" outlineLevel="2" spans="1:38">
      <c r="A23" s="36" t="s">
        <v>23</v>
      </c>
      <c r="B23" s="37">
        <v>500501</v>
      </c>
      <c r="C23" s="334">
        <v>50101</v>
      </c>
      <c r="D23" s="134" t="s">
        <v>36</v>
      </c>
      <c r="E23" s="301">
        <v>2</v>
      </c>
      <c r="F23" s="335" t="s">
        <v>170</v>
      </c>
      <c r="G23" s="301">
        <v>22</v>
      </c>
      <c r="H23" s="336" t="s">
        <v>28</v>
      </c>
      <c r="I23" s="347">
        <f t="shared" si="2"/>
        <v>696</v>
      </c>
      <c r="J23" s="348">
        <f t="shared" si="3"/>
        <v>618</v>
      </c>
      <c r="K23" s="348">
        <f t="shared" si="4"/>
        <v>29</v>
      </c>
      <c r="L23" s="348">
        <f t="shared" si="5"/>
        <v>2</v>
      </c>
      <c r="M23" s="348">
        <f t="shared" si="6"/>
        <v>47</v>
      </c>
      <c r="N23" s="348">
        <f t="shared" si="7"/>
        <v>0</v>
      </c>
      <c r="O23" s="349">
        <f t="shared" si="8"/>
        <v>174</v>
      </c>
      <c r="P23" s="348">
        <v>158</v>
      </c>
      <c r="Q23" s="348">
        <v>6</v>
      </c>
      <c r="R23" s="348">
        <v>2</v>
      </c>
      <c r="S23" s="348">
        <v>8</v>
      </c>
      <c r="T23" s="348">
        <v>0</v>
      </c>
      <c r="U23" s="349">
        <f t="shared" si="9"/>
        <v>174</v>
      </c>
      <c r="V23" s="348">
        <v>152</v>
      </c>
      <c r="W23" s="348">
        <v>6</v>
      </c>
      <c r="X23" s="348">
        <v>0</v>
      </c>
      <c r="Y23" s="348">
        <v>16</v>
      </c>
      <c r="Z23" s="348">
        <v>0</v>
      </c>
      <c r="AA23" s="349">
        <f t="shared" si="10"/>
        <v>174</v>
      </c>
      <c r="AB23" s="348">
        <v>154</v>
      </c>
      <c r="AC23" s="348">
        <v>9</v>
      </c>
      <c r="AD23" s="348">
        <v>0</v>
      </c>
      <c r="AE23" s="348">
        <v>11</v>
      </c>
      <c r="AF23" s="348">
        <v>0</v>
      </c>
      <c r="AG23" s="349">
        <f t="shared" si="11"/>
        <v>174</v>
      </c>
      <c r="AH23" s="348">
        <v>154</v>
      </c>
      <c r="AI23" s="348">
        <v>8</v>
      </c>
      <c r="AJ23" s="348">
        <v>0</v>
      </c>
      <c r="AK23" s="348">
        <v>12</v>
      </c>
      <c r="AL23" s="348">
        <v>0</v>
      </c>
    </row>
    <row r="24" ht="26.4" outlineLevel="2" spans="1:38">
      <c r="A24" s="36" t="s">
        <v>23</v>
      </c>
      <c r="B24" s="37">
        <v>500601</v>
      </c>
      <c r="C24" s="334">
        <v>60101</v>
      </c>
      <c r="D24" s="134" t="s">
        <v>37</v>
      </c>
      <c r="E24" s="301">
        <v>2</v>
      </c>
      <c r="F24" s="335" t="s">
        <v>170</v>
      </c>
      <c r="G24" s="301" t="s">
        <v>26</v>
      </c>
      <c r="H24" s="336" t="s">
        <v>27</v>
      </c>
      <c r="I24" s="347">
        <f t="shared" si="2"/>
        <v>6919</v>
      </c>
      <c r="J24" s="348">
        <f t="shared" si="3"/>
        <v>83</v>
      </c>
      <c r="K24" s="348">
        <f t="shared" si="4"/>
        <v>3363</v>
      </c>
      <c r="L24" s="348">
        <f t="shared" si="5"/>
        <v>3</v>
      </c>
      <c r="M24" s="348">
        <f t="shared" si="6"/>
        <v>3470</v>
      </c>
      <c r="N24" s="348">
        <f t="shared" si="7"/>
        <v>0</v>
      </c>
      <c r="O24" s="349">
        <f t="shared" si="8"/>
        <v>1557</v>
      </c>
      <c r="P24" s="348">
        <v>13</v>
      </c>
      <c r="Q24" s="348">
        <v>824</v>
      </c>
      <c r="R24" s="348">
        <v>2</v>
      </c>
      <c r="S24" s="348">
        <v>718</v>
      </c>
      <c r="T24" s="348">
        <v>0</v>
      </c>
      <c r="U24" s="349">
        <f t="shared" si="9"/>
        <v>1824</v>
      </c>
      <c r="V24" s="348">
        <v>42</v>
      </c>
      <c r="W24" s="348">
        <v>864</v>
      </c>
      <c r="X24" s="348">
        <v>1</v>
      </c>
      <c r="Y24" s="348">
        <v>917</v>
      </c>
      <c r="Z24" s="348">
        <v>0</v>
      </c>
      <c r="AA24" s="349">
        <f t="shared" si="10"/>
        <v>1769</v>
      </c>
      <c r="AB24" s="348">
        <v>14</v>
      </c>
      <c r="AC24" s="348">
        <v>837</v>
      </c>
      <c r="AD24" s="348">
        <v>0</v>
      </c>
      <c r="AE24" s="348">
        <v>918</v>
      </c>
      <c r="AF24" s="348">
        <v>0</v>
      </c>
      <c r="AG24" s="349">
        <f t="shared" si="11"/>
        <v>1769</v>
      </c>
      <c r="AH24" s="348">
        <v>14</v>
      </c>
      <c r="AI24" s="348">
        <v>838</v>
      </c>
      <c r="AJ24" s="348">
        <v>0</v>
      </c>
      <c r="AK24" s="348">
        <v>917</v>
      </c>
      <c r="AL24" s="348">
        <v>0</v>
      </c>
    </row>
    <row r="25" ht="26.4" outlineLevel="2" spans="1:38">
      <c r="A25" s="36" t="s">
        <v>23</v>
      </c>
      <c r="B25" s="37">
        <v>500601</v>
      </c>
      <c r="C25" s="334">
        <v>60101</v>
      </c>
      <c r="D25" s="134" t="s">
        <v>37</v>
      </c>
      <c r="E25" s="301">
        <v>2</v>
      </c>
      <c r="F25" s="335" t="s">
        <v>170</v>
      </c>
      <c r="G25" s="301">
        <v>22</v>
      </c>
      <c r="H25" s="336" t="s">
        <v>28</v>
      </c>
      <c r="I25" s="347">
        <f t="shared" si="2"/>
        <v>1800</v>
      </c>
      <c r="J25" s="348">
        <f t="shared" si="3"/>
        <v>26</v>
      </c>
      <c r="K25" s="348">
        <f t="shared" si="4"/>
        <v>905</v>
      </c>
      <c r="L25" s="348">
        <f t="shared" si="5"/>
        <v>0</v>
      </c>
      <c r="M25" s="348">
        <f t="shared" si="6"/>
        <v>869</v>
      </c>
      <c r="N25" s="348">
        <f t="shared" si="7"/>
        <v>0</v>
      </c>
      <c r="O25" s="349">
        <f t="shared" si="8"/>
        <v>450</v>
      </c>
      <c r="P25" s="348">
        <v>11</v>
      </c>
      <c r="Q25" s="348">
        <v>242</v>
      </c>
      <c r="R25" s="348">
        <v>0</v>
      </c>
      <c r="S25" s="348">
        <v>197</v>
      </c>
      <c r="T25" s="348">
        <v>0</v>
      </c>
      <c r="U25" s="349">
        <f t="shared" si="9"/>
        <v>450</v>
      </c>
      <c r="V25" s="348">
        <v>9</v>
      </c>
      <c r="W25" s="348">
        <v>237</v>
      </c>
      <c r="X25" s="348">
        <v>0</v>
      </c>
      <c r="Y25" s="348">
        <v>204</v>
      </c>
      <c r="Z25" s="348">
        <v>0</v>
      </c>
      <c r="AA25" s="349">
        <f t="shared" si="10"/>
        <v>450</v>
      </c>
      <c r="AB25" s="348">
        <v>3</v>
      </c>
      <c r="AC25" s="348">
        <v>213</v>
      </c>
      <c r="AD25" s="348">
        <v>0</v>
      </c>
      <c r="AE25" s="348">
        <v>234</v>
      </c>
      <c r="AF25" s="348">
        <v>0</v>
      </c>
      <c r="AG25" s="349">
        <f t="shared" si="11"/>
        <v>450</v>
      </c>
      <c r="AH25" s="348">
        <v>3</v>
      </c>
      <c r="AI25" s="348">
        <v>213</v>
      </c>
      <c r="AJ25" s="348">
        <v>0</v>
      </c>
      <c r="AK25" s="348">
        <v>234</v>
      </c>
      <c r="AL25" s="348">
        <v>0</v>
      </c>
    </row>
    <row r="26" ht="26.4" outlineLevel="2" spans="1:38">
      <c r="A26" s="36" t="s">
        <v>30</v>
      </c>
      <c r="B26" s="37">
        <v>500611</v>
      </c>
      <c r="C26" s="334">
        <v>61001</v>
      </c>
      <c r="D26" s="134" t="s">
        <v>173</v>
      </c>
      <c r="E26" s="301">
        <v>2</v>
      </c>
      <c r="F26" s="335" t="s">
        <v>170</v>
      </c>
      <c r="G26" s="301" t="s">
        <v>26</v>
      </c>
      <c r="H26" s="336" t="s">
        <v>27</v>
      </c>
      <c r="I26" s="347">
        <f t="shared" si="2"/>
        <v>682</v>
      </c>
      <c r="J26" s="348">
        <f t="shared" si="3"/>
        <v>0</v>
      </c>
      <c r="K26" s="348">
        <f t="shared" si="4"/>
        <v>682</v>
      </c>
      <c r="L26" s="348">
        <f t="shared" si="5"/>
        <v>0</v>
      </c>
      <c r="M26" s="348">
        <f t="shared" si="6"/>
        <v>0</v>
      </c>
      <c r="N26" s="348">
        <f t="shared" si="7"/>
        <v>0</v>
      </c>
      <c r="O26" s="349">
        <f t="shared" si="8"/>
        <v>2</v>
      </c>
      <c r="P26" s="348">
        <v>0</v>
      </c>
      <c r="Q26" s="348">
        <v>2</v>
      </c>
      <c r="R26" s="348">
        <v>0</v>
      </c>
      <c r="S26" s="348">
        <v>0</v>
      </c>
      <c r="T26" s="348">
        <v>0</v>
      </c>
      <c r="U26" s="349">
        <f t="shared" si="9"/>
        <v>3</v>
      </c>
      <c r="V26" s="348">
        <v>0</v>
      </c>
      <c r="W26" s="348">
        <v>3</v>
      </c>
      <c r="X26" s="348">
        <v>0</v>
      </c>
      <c r="Y26" s="348">
        <v>0</v>
      </c>
      <c r="Z26" s="348">
        <v>0</v>
      </c>
      <c r="AA26" s="349">
        <f t="shared" si="10"/>
        <v>673</v>
      </c>
      <c r="AB26" s="348">
        <v>0</v>
      </c>
      <c r="AC26" s="348">
        <v>673</v>
      </c>
      <c r="AD26" s="348">
        <v>0</v>
      </c>
      <c r="AE26" s="348">
        <v>0</v>
      </c>
      <c r="AF26" s="348">
        <v>0</v>
      </c>
      <c r="AG26" s="349">
        <f t="shared" si="11"/>
        <v>4</v>
      </c>
      <c r="AH26" s="348">
        <v>0</v>
      </c>
      <c r="AI26" s="348">
        <v>4</v>
      </c>
      <c r="AJ26" s="348">
        <v>0</v>
      </c>
      <c r="AK26" s="348">
        <v>0</v>
      </c>
      <c r="AL26" s="348">
        <v>0</v>
      </c>
    </row>
    <row r="27" ht="26.4" outlineLevel="2" spans="1:38">
      <c r="A27" s="36" t="s">
        <v>30</v>
      </c>
      <c r="B27" s="37">
        <v>500611</v>
      </c>
      <c r="C27" s="334">
        <v>61001</v>
      </c>
      <c r="D27" s="134" t="s">
        <v>173</v>
      </c>
      <c r="E27" s="301">
        <v>2</v>
      </c>
      <c r="F27" s="335" t="s">
        <v>170</v>
      </c>
      <c r="G27" s="301">
        <v>22</v>
      </c>
      <c r="H27" s="336" t="s">
        <v>28</v>
      </c>
      <c r="I27" s="347">
        <f t="shared" si="2"/>
        <v>10</v>
      </c>
      <c r="J27" s="348">
        <f t="shared" si="3"/>
        <v>0</v>
      </c>
      <c r="K27" s="348">
        <f t="shared" si="4"/>
        <v>10</v>
      </c>
      <c r="L27" s="348">
        <f t="shared" si="5"/>
        <v>0</v>
      </c>
      <c r="M27" s="348">
        <f t="shared" si="6"/>
        <v>0</v>
      </c>
      <c r="N27" s="348">
        <f t="shared" si="7"/>
        <v>0</v>
      </c>
      <c r="O27" s="349">
        <f t="shared" si="8"/>
        <v>0</v>
      </c>
      <c r="P27" s="348">
        <v>0</v>
      </c>
      <c r="Q27" s="348">
        <v>0</v>
      </c>
      <c r="R27" s="348">
        <v>0</v>
      </c>
      <c r="S27" s="348">
        <v>0</v>
      </c>
      <c r="T27" s="348">
        <v>0</v>
      </c>
      <c r="U27" s="349">
        <f t="shared" si="9"/>
        <v>0</v>
      </c>
      <c r="V27" s="348">
        <v>0</v>
      </c>
      <c r="W27" s="348">
        <v>0</v>
      </c>
      <c r="X27" s="348">
        <v>0</v>
      </c>
      <c r="Y27" s="348">
        <v>0</v>
      </c>
      <c r="Z27" s="348">
        <v>0</v>
      </c>
      <c r="AA27" s="349">
        <f t="shared" si="10"/>
        <v>10</v>
      </c>
      <c r="AB27" s="348">
        <v>0</v>
      </c>
      <c r="AC27" s="348">
        <v>10</v>
      </c>
      <c r="AD27" s="348">
        <v>0</v>
      </c>
      <c r="AE27" s="348">
        <v>0</v>
      </c>
      <c r="AF27" s="348">
        <v>0</v>
      </c>
      <c r="AG27" s="349">
        <f t="shared" si="11"/>
        <v>0</v>
      </c>
      <c r="AH27" s="348">
        <v>0</v>
      </c>
      <c r="AI27" s="348">
        <v>0</v>
      </c>
      <c r="AJ27" s="348">
        <v>0</v>
      </c>
      <c r="AK27" s="348">
        <v>0</v>
      </c>
      <c r="AL27" s="348">
        <v>0</v>
      </c>
    </row>
    <row r="28" ht="26.4" outlineLevel="2" spans="1:38">
      <c r="A28" s="36" t="s">
        <v>23</v>
      </c>
      <c r="B28" s="37">
        <v>500701</v>
      </c>
      <c r="C28" s="334">
        <v>70101</v>
      </c>
      <c r="D28" s="134" t="s">
        <v>38</v>
      </c>
      <c r="E28" s="301">
        <v>2</v>
      </c>
      <c r="F28" s="335" t="s">
        <v>170</v>
      </c>
      <c r="G28" s="301" t="s">
        <v>26</v>
      </c>
      <c r="H28" s="336" t="s">
        <v>27</v>
      </c>
      <c r="I28" s="347">
        <f t="shared" si="2"/>
        <v>5988</v>
      </c>
      <c r="J28" s="348">
        <f t="shared" si="3"/>
        <v>5816</v>
      </c>
      <c r="K28" s="348">
        <f t="shared" si="4"/>
        <v>133</v>
      </c>
      <c r="L28" s="348">
        <f t="shared" si="5"/>
        <v>0</v>
      </c>
      <c r="M28" s="348">
        <f t="shared" si="6"/>
        <v>39</v>
      </c>
      <c r="N28" s="348">
        <f t="shared" si="7"/>
        <v>0</v>
      </c>
      <c r="O28" s="349">
        <f t="shared" si="8"/>
        <v>1286</v>
      </c>
      <c r="P28" s="348">
        <v>1247</v>
      </c>
      <c r="Q28" s="348">
        <v>33</v>
      </c>
      <c r="R28" s="348">
        <v>0</v>
      </c>
      <c r="S28" s="348">
        <v>6</v>
      </c>
      <c r="T28" s="348">
        <v>0</v>
      </c>
      <c r="U28" s="349">
        <f t="shared" si="9"/>
        <v>1763</v>
      </c>
      <c r="V28" s="348">
        <v>1726</v>
      </c>
      <c r="W28" s="348">
        <v>33</v>
      </c>
      <c r="X28" s="348">
        <v>0</v>
      </c>
      <c r="Y28" s="348">
        <v>4</v>
      </c>
      <c r="Z28" s="348">
        <v>0</v>
      </c>
      <c r="AA28" s="349">
        <f t="shared" si="10"/>
        <v>1470</v>
      </c>
      <c r="AB28" s="348">
        <v>1422</v>
      </c>
      <c r="AC28" s="348">
        <v>33</v>
      </c>
      <c r="AD28" s="348">
        <v>0</v>
      </c>
      <c r="AE28" s="348">
        <v>15</v>
      </c>
      <c r="AF28" s="348">
        <v>0</v>
      </c>
      <c r="AG28" s="349">
        <f t="shared" si="11"/>
        <v>1469</v>
      </c>
      <c r="AH28" s="348">
        <v>1421</v>
      </c>
      <c r="AI28" s="348">
        <v>34</v>
      </c>
      <c r="AJ28" s="348">
        <v>0</v>
      </c>
      <c r="AK28" s="348">
        <v>14</v>
      </c>
      <c r="AL28" s="348">
        <v>0</v>
      </c>
    </row>
    <row r="29" ht="26.4" outlineLevel="2" spans="1:38">
      <c r="A29" s="36" t="s">
        <v>23</v>
      </c>
      <c r="B29" s="37">
        <v>500701</v>
      </c>
      <c r="C29" s="334">
        <v>70101</v>
      </c>
      <c r="D29" s="134" t="s">
        <v>38</v>
      </c>
      <c r="E29" s="301">
        <v>2</v>
      </c>
      <c r="F29" s="335" t="s">
        <v>170</v>
      </c>
      <c r="G29" s="301">
        <v>22</v>
      </c>
      <c r="H29" s="336" t="s">
        <v>28</v>
      </c>
      <c r="I29" s="347">
        <f t="shared" si="2"/>
        <v>1940</v>
      </c>
      <c r="J29" s="348">
        <f t="shared" si="3"/>
        <v>1902</v>
      </c>
      <c r="K29" s="348">
        <f t="shared" si="4"/>
        <v>30</v>
      </c>
      <c r="L29" s="348">
        <f t="shared" si="5"/>
        <v>0</v>
      </c>
      <c r="M29" s="348">
        <f t="shared" si="6"/>
        <v>8</v>
      </c>
      <c r="N29" s="348">
        <f t="shared" si="7"/>
        <v>0</v>
      </c>
      <c r="O29" s="349">
        <f t="shared" si="8"/>
        <v>443</v>
      </c>
      <c r="P29" s="348">
        <v>441</v>
      </c>
      <c r="Q29" s="348">
        <v>1</v>
      </c>
      <c r="R29" s="348">
        <v>0</v>
      </c>
      <c r="S29" s="348">
        <v>1</v>
      </c>
      <c r="T29" s="348">
        <v>0</v>
      </c>
      <c r="U29" s="349">
        <f t="shared" si="9"/>
        <v>506</v>
      </c>
      <c r="V29" s="348">
        <v>500</v>
      </c>
      <c r="W29" s="348">
        <v>5</v>
      </c>
      <c r="X29" s="348">
        <v>0</v>
      </c>
      <c r="Y29" s="348">
        <v>1</v>
      </c>
      <c r="Z29" s="348">
        <v>0</v>
      </c>
      <c r="AA29" s="349">
        <f t="shared" si="10"/>
        <v>495</v>
      </c>
      <c r="AB29" s="348">
        <v>480</v>
      </c>
      <c r="AC29" s="348">
        <v>12</v>
      </c>
      <c r="AD29" s="348">
        <v>0</v>
      </c>
      <c r="AE29" s="348">
        <v>3</v>
      </c>
      <c r="AF29" s="348">
        <v>0</v>
      </c>
      <c r="AG29" s="349">
        <f t="shared" si="11"/>
        <v>496</v>
      </c>
      <c r="AH29" s="348">
        <v>481</v>
      </c>
      <c r="AI29" s="348">
        <v>12</v>
      </c>
      <c r="AJ29" s="348">
        <v>0</v>
      </c>
      <c r="AK29" s="348">
        <v>3</v>
      </c>
      <c r="AL29" s="348">
        <v>0</v>
      </c>
    </row>
    <row r="30" ht="26.4" outlineLevel="2" spans="1:38">
      <c r="A30" s="36" t="s">
        <v>39</v>
      </c>
      <c r="B30" s="37">
        <v>500702</v>
      </c>
      <c r="C30" s="334">
        <v>70301</v>
      </c>
      <c r="D30" s="134" t="s">
        <v>40</v>
      </c>
      <c r="E30" s="301">
        <v>2</v>
      </c>
      <c r="F30" s="335" t="s">
        <v>170</v>
      </c>
      <c r="G30" s="301" t="s">
        <v>26</v>
      </c>
      <c r="H30" s="336" t="s">
        <v>27</v>
      </c>
      <c r="I30" s="347">
        <f t="shared" si="2"/>
        <v>387</v>
      </c>
      <c r="J30" s="348">
        <f t="shared" si="3"/>
        <v>386</v>
      </c>
      <c r="K30" s="348">
        <f t="shared" si="4"/>
        <v>1</v>
      </c>
      <c r="L30" s="348">
        <f t="shared" si="5"/>
        <v>0</v>
      </c>
      <c r="M30" s="348">
        <f t="shared" si="6"/>
        <v>0</v>
      </c>
      <c r="N30" s="348">
        <f t="shared" si="7"/>
        <v>0</v>
      </c>
      <c r="O30" s="349">
        <f t="shared" si="8"/>
        <v>343</v>
      </c>
      <c r="P30" s="348">
        <v>342</v>
      </c>
      <c r="Q30" s="348">
        <v>1</v>
      </c>
      <c r="R30" s="348">
        <v>0</v>
      </c>
      <c r="S30" s="348">
        <v>0</v>
      </c>
      <c r="T30" s="348">
        <v>0</v>
      </c>
      <c r="U30" s="349">
        <f t="shared" si="9"/>
        <v>0</v>
      </c>
      <c r="V30" s="348">
        <v>0</v>
      </c>
      <c r="W30" s="348">
        <v>0</v>
      </c>
      <c r="X30" s="348">
        <v>0</v>
      </c>
      <c r="Y30" s="348">
        <v>0</v>
      </c>
      <c r="Z30" s="348">
        <v>0</v>
      </c>
      <c r="AA30" s="349">
        <f t="shared" si="10"/>
        <v>44</v>
      </c>
      <c r="AB30" s="348">
        <v>44</v>
      </c>
      <c r="AC30" s="348">
        <v>0</v>
      </c>
      <c r="AD30" s="348">
        <v>0</v>
      </c>
      <c r="AE30" s="348">
        <v>0</v>
      </c>
      <c r="AF30" s="348">
        <v>0</v>
      </c>
      <c r="AG30" s="349">
        <f t="shared" si="11"/>
        <v>0</v>
      </c>
      <c r="AH30" s="348">
        <v>0</v>
      </c>
      <c r="AI30" s="348">
        <v>0</v>
      </c>
      <c r="AJ30" s="348">
        <v>0</v>
      </c>
      <c r="AK30" s="348">
        <v>0</v>
      </c>
      <c r="AL30" s="348">
        <v>0</v>
      </c>
    </row>
    <row r="31" ht="26.4" outlineLevel="2" spans="1:38">
      <c r="A31" s="36" t="s">
        <v>39</v>
      </c>
      <c r="B31" s="37">
        <v>500702</v>
      </c>
      <c r="C31" s="334">
        <v>70301</v>
      </c>
      <c r="D31" s="134" t="s">
        <v>40</v>
      </c>
      <c r="E31" s="301">
        <v>2</v>
      </c>
      <c r="F31" s="335" t="s">
        <v>170</v>
      </c>
      <c r="G31" s="301">
        <v>22</v>
      </c>
      <c r="H31" s="336" t="s">
        <v>28</v>
      </c>
      <c r="I31" s="347">
        <f t="shared" si="2"/>
        <v>0</v>
      </c>
      <c r="J31" s="348">
        <f t="shared" si="3"/>
        <v>0</v>
      </c>
      <c r="K31" s="348">
        <f t="shared" si="4"/>
        <v>0</v>
      </c>
      <c r="L31" s="348">
        <f t="shared" si="5"/>
        <v>0</v>
      </c>
      <c r="M31" s="348">
        <f t="shared" si="6"/>
        <v>0</v>
      </c>
      <c r="N31" s="348">
        <f t="shared" si="7"/>
        <v>0</v>
      </c>
      <c r="O31" s="349">
        <f t="shared" si="8"/>
        <v>0</v>
      </c>
      <c r="P31" s="348">
        <v>0</v>
      </c>
      <c r="Q31" s="348">
        <v>0</v>
      </c>
      <c r="R31" s="348">
        <v>0</v>
      </c>
      <c r="S31" s="348">
        <v>0</v>
      </c>
      <c r="T31" s="348">
        <v>0</v>
      </c>
      <c r="U31" s="349">
        <f t="shared" si="9"/>
        <v>0</v>
      </c>
      <c r="V31" s="348">
        <v>0</v>
      </c>
      <c r="W31" s="348">
        <v>0</v>
      </c>
      <c r="X31" s="348">
        <v>0</v>
      </c>
      <c r="Y31" s="348">
        <v>0</v>
      </c>
      <c r="Z31" s="348">
        <v>0</v>
      </c>
      <c r="AA31" s="349">
        <f t="shared" si="10"/>
        <v>0</v>
      </c>
      <c r="AB31" s="348">
        <v>0</v>
      </c>
      <c r="AC31" s="348">
        <v>0</v>
      </c>
      <c r="AD31" s="348">
        <v>0</v>
      </c>
      <c r="AE31" s="348">
        <v>0</v>
      </c>
      <c r="AF31" s="348">
        <v>0</v>
      </c>
      <c r="AG31" s="349">
        <f t="shared" si="11"/>
        <v>0</v>
      </c>
      <c r="AH31" s="348">
        <v>0</v>
      </c>
      <c r="AI31" s="348">
        <v>0</v>
      </c>
      <c r="AJ31" s="348">
        <v>0</v>
      </c>
      <c r="AK31" s="348">
        <v>0</v>
      </c>
      <c r="AL31" s="348">
        <v>0</v>
      </c>
    </row>
    <row r="32" ht="26.4" outlineLevel="2" spans="1:38">
      <c r="A32" s="36" t="s">
        <v>23</v>
      </c>
      <c r="B32" s="37">
        <v>500801</v>
      </c>
      <c r="C32" s="334">
        <v>80101</v>
      </c>
      <c r="D32" s="134" t="s">
        <v>41</v>
      </c>
      <c r="E32" s="301">
        <v>2</v>
      </c>
      <c r="F32" s="335" t="s">
        <v>170</v>
      </c>
      <c r="G32" s="301" t="s">
        <v>26</v>
      </c>
      <c r="H32" s="336" t="s">
        <v>27</v>
      </c>
      <c r="I32" s="347">
        <f t="shared" si="2"/>
        <v>6341</v>
      </c>
      <c r="J32" s="348">
        <f t="shared" si="3"/>
        <v>492</v>
      </c>
      <c r="K32" s="348">
        <f t="shared" si="4"/>
        <v>2152</v>
      </c>
      <c r="L32" s="348">
        <f t="shared" si="5"/>
        <v>2</v>
      </c>
      <c r="M32" s="348">
        <f t="shared" si="6"/>
        <v>3695</v>
      </c>
      <c r="N32" s="348">
        <f t="shared" si="7"/>
        <v>0</v>
      </c>
      <c r="O32" s="349">
        <f t="shared" si="8"/>
        <v>1377</v>
      </c>
      <c r="P32" s="348">
        <v>196</v>
      </c>
      <c r="Q32" s="348">
        <v>442</v>
      </c>
      <c r="R32" s="348">
        <v>1</v>
      </c>
      <c r="S32" s="348">
        <v>738</v>
      </c>
      <c r="T32" s="348">
        <v>0</v>
      </c>
      <c r="U32" s="349">
        <f t="shared" si="9"/>
        <v>1494</v>
      </c>
      <c r="V32" s="348">
        <v>261</v>
      </c>
      <c r="W32" s="348">
        <v>368</v>
      </c>
      <c r="X32" s="348">
        <v>1</v>
      </c>
      <c r="Y32" s="348">
        <v>864</v>
      </c>
      <c r="Z32" s="348">
        <v>0</v>
      </c>
      <c r="AA32" s="349">
        <f t="shared" si="10"/>
        <v>1770</v>
      </c>
      <c r="AB32" s="348">
        <v>18</v>
      </c>
      <c r="AC32" s="348">
        <v>669</v>
      </c>
      <c r="AD32" s="348">
        <v>0</v>
      </c>
      <c r="AE32" s="348">
        <v>1083</v>
      </c>
      <c r="AF32" s="348">
        <v>0</v>
      </c>
      <c r="AG32" s="349">
        <f t="shared" si="11"/>
        <v>1700</v>
      </c>
      <c r="AH32" s="348">
        <v>17</v>
      </c>
      <c r="AI32" s="348">
        <v>673</v>
      </c>
      <c r="AJ32" s="348">
        <v>0</v>
      </c>
      <c r="AK32" s="348">
        <v>1010</v>
      </c>
      <c r="AL32" s="348">
        <v>0</v>
      </c>
    </row>
    <row r="33" ht="26.4" outlineLevel="2" spans="1:38">
      <c r="A33" s="36" t="s">
        <v>23</v>
      </c>
      <c r="B33" s="37">
        <v>500801</v>
      </c>
      <c r="C33" s="334">
        <v>80101</v>
      </c>
      <c r="D33" s="134" t="s">
        <v>41</v>
      </c>
      <c r="E33" s="301">
        <v>2</v>
      </c>
      <c r="F33" s="335" t="s">
        <v>170</v>
      </c>
      <c r="G33" s="301">
        <v>22</v>
      </c>
      <c r="H33" s="336" t="s">
        <v>28</v>
      </c>
      <c r="I33" s="347">
        <f t="shared" si="2"/>
        <v>37</v>
      </c>
      <c r="J33" s="348">
        <f t="shared" si="3"/>
        <v>7</v>
      </c>
      <c r="K33" s="348">
        <f t="shared" si="4"/>
        <v>13</v>
      </c>
      <c r="L33" s="348">
        <f t="shared" si="5"/>
        <v>0</v>
      </c>
      <c r="M33" s="348">
        <f t="shared" si="6"/>
        <v>17</v>
      </c>
      <c r="N33" s="348">
        <f t="shared" si="7"/>
        <v>0</v>
      </c>
      <c r="O33" s="349">
        <f t="shared" si="8"/>
        <v>13</v>
      </c>
      <c r="P33" s="348">
        <v>7</v>
      </c>
      <c r="Q33" s="348">
        <v>0</v>
      </c>
      <c r="R33" s="348">
        <v>0</v>
      </c>
      <c r="S33" s="348">
        <v>6</v>
      </c>
      <c r="T33" s="348">
        <v>0</v>
      </c>
      <c r="U33" s="349">
        <f t="shared" si="9"/>
        <v>0</v>
      </c>
      <c r="V33" s="348">
        <v>0</v>
      </c>
      <c r="W33" s="348">
        <v>0</v>
      </c>
      <c r="X33" s="348">
        <v>0</v>
      </c>
      <c r="Y33" s="348">
        <v>0</v>
      </c>
      <c r="Z33" s="348">
        <v>0</v>
      </c>
      <c r="AA33" s="349">
        <f t="shared" si="10"/>
        <v>13</v>
      </c>
      <c r="AB33" s="348">
        <v>0</v>
      </c>
      <c r="AC33" s="348">
        <v>6</v>
      </c>
      <c r="AD33" s="348">
        <v>0</v>
      </c>
      <c r="AE33" s="348">
        <v>7</v>
      </c>
      <c r="AF33" s="348">
        <v>0</v>
      </c>
      <c r="AG33" s="349">
        <f t="shared" si="11"/>
        <v>11</v>
      </c>
      <c r="AH33" s="348">
        <v>0</v>
      </c>
      <c r="AI33" s="348">
        <v>7</v>
      </c>
      <c r="AJ33" s="348">
        <v>0</v>
      </c>
      <c r="AK33" s="348">
        <v>4</v>
      </c>
      <c r="AL33" s="348">
        <v>0</v>
      </c>
    </row>
    <row r="34" ht="26.4" outlineLevel="2" spans="1:38">
      <c r="A34" s="36" t="s">
        <v>23</v>
      </c>
      <c r="B34" s="37">
        <v>500803</v>
      </c>
      <c r="C34" s="334">
        <v>80301</v>
      </c>
      <c r="D34" s="134" t="s">
        <v>42</v>
      </c>
      <c r="E34" s="301">
        <v>2</v>
      </c>
      <c r="F34" s="335" t="s">
        <v>170</v>
      </c>
      <c r="G34" s="301" t="s">
        <v>26</v>
      </c>
      <c r="H34" s="336" t="s">
        <v>27</v>
      </c>
      <c r="I34" s="347">
        <f t="shared" si="2"/>
        <v>555</v>
      </c>
      <c r="J34" s="348">
        <f t="shared" si="3"/>
        <v>13</v>
      </c>
      <c r="K34" s="348">
        <f t="shared" si="4"/>
        <v>231</v>
      </c>
      <c r="L34" s="348">
        <f t="shared" si="5"/>
        <v>2</v>
      </c>
      <c r="M34" s="348">
        <f t="shared" si="6"/>
        <v>309</v>
      </c>
      <c r="N34" s="348">
        <f t="shared" si="7"/>
        <v>0</v>
      </c>
      <c r="O34" s="349">
        <f t="shared" si="8"/>
        <v>139</v>
      </c>
      <c r="P34" s="348">
        <v>3</v>
      </c>
      <c r="Q34" s="348">
        <v>62</v>
      </c>
      <c r="R34" s="348">
        <v>2</v>
      </c>
      <c r="S34" s="348">
        <v>72</v>
      </c>
      <c r="T34" s="348">
        <v>0</v>
      </c>
      <c r="U34" s="349">
        <f t="shared" si="9"/>
        <v>139</v>
      </c>
      <c r="V34" s="348">
        <v>5</v>
      </c>
      <c r="W34" s="348">
        <v>60</v>
      </c>
      <c r="X34" s="348">
        <v>0</v>
      </c>
      <c r="Y34" s="348">
        <v>74</v>
      </c>
      <c r="Z34" s="348">
        <v>0</v>
      </c>
      <c r="AA34" s="349">
        <f t="shared" si="10"/>
        <v>140</v>
      </c>
      <c r="AB34" s="348">
        <v>2</v>
      </c>
      <c r="AC34" s="348">
        <v>55</v>
      </c>
      <c r="AD34" s="348">
        <v>0</v>
      </c>
      <c r="AE34" s="348">
        <v>83</v>
      </c>
      <c r="AF34" s="348">
        <v>0</v>
      </c>
      <c r="AG34" s="349">
        <f t="shared" si="11"/>
        <v>137</v>
      </c>
      <c r="AH34" s="348">
        <v>3</v>
      </c>
      <c r="AI34" s="348">
        <v>54</v>
      </c>
      <c r="AJ34" s="348">
        <v>0</v>
      </c>
      <c r="AK34" s="348">
        <v>80</v>
      </c>
      <c r="AL34" s="348">
        <v>0</v>
      </c>
    </row>
    <row r="35" ht="26.4" outlineLevel="2" spans="1:38">
      <c r="A35" s="36" t="s">
        <v>23</v>
      </c>
      <c r="B35" s="37">
        <v>500803</v>
      </c>
      <c r="C35" s="334">
        <v>80301</v>
      </c>
      <c r="D35" s="134" t="s">
        <v>42</v>
      </c>
      <c r="E35" s="301">
        <v>2</v>
      </c>
      <c r="F35" s="335" t="s">
        <v>170</v>
      </c>
      <c r="G35" s="301">
        <v>22</v>
      </c>
      <c r="H35" s="336" t="s">
        <v>28</v>
      </c>
      <c r="I35" s="347">
        <f t="shared" si="2"/>
        <v>0</v>
      </c>
      <c r="J35" s="348">
        <f t="shared" si="3"/>
        <v>0</v>
      </c>
      <c r="K35" s="348">
        <f t="shared" si="4"/>
        <v>0</v>
      </c>
      <c r="L35" s="348">
        <f t="shared" si="5"/>
        <v>0</v>
      </c>
      <c r="M35" s="348">
        <f t="shared" si="6"/>
        <v>0</v>
      </c>
      <c r="N35" s="348">
        <f t="shared" si="7"/>
        <v>0</v>
      </c>
      <c r="O35" s="349">
        <f t="shared" si="8"/>
        <v>0</v>
      </c>
      <c r="P35" s="348">
        <v>0</v>
      </c>
      <c r="Q35" s="348">
        <v>0</v>
      </c>
      <c r="R35" s="348">
        <v>0</v>
      </c>
      <c r="S35" s="348">
        <v>0</v>
      </c>
      <c r="T35" s="348">
        <v>0</v>
      </c>
      <c r="U35" s="349">
        <f t="shared" si="9"/>
        <v>0</v>
      </c>
      <c r="V35" s="348">
        <v>0</v>
      </c>
      <c r="W35" s="348">
        <v>0</v>
      </c>
      <c r="X35" s="348">
        <v>0</v>
      </c>
      <c r="Y35" s="348">
        <v>0</v>
      </c>
      <c r="Z35" s="348">
        <v>0</v>
      </c>
      <c r="AA35" s="349">
        <f t="shared" si="10"/>
        <v>0</v>
      </c>
      <c r="AB35" s="348">
        <v>0</v>
      </c>
      <c r="AC35" s="348">
        <v>0</v>
      </c>
      <c r="AD35" s="348">
        <v>0</v>
      </c>
      <c r="AE35" s="348">
        <v>0</v>
      </c>
      <c r="AF35" s="348">
        <v>0</v>
      </c>
      <c r="AG35" s="349">
        <f t="shared" si="11"/>
        <v>0</v>
      </c>
      <c r="AH35" s="348">
        <v>0</v>
      </c>
      <c r="AI35" s="348">
        <v>0</v>
      </c>
      <c r="AJ35" s="348">
        <v>0</v>
      </c>
      <c r="AK35" s="348">
        <v>0</v>
      </c>
      <c r="AL35" s="348">
        <v>0</v>
      </c>
    </row>
    <row r="36" ht="26.4" outlineLevel="2" spans="1:38">
      <c r="A36" s="36" t="s">
        <v>30</v>
      </c>
      <c r="B36" s="37">
        <v>500904</v>
      </c>
      <c r="C36" s="334">
        <v>90601</v>
      </c>
      <c r="D36" s="134" t="s">
        <v>43</v>
      </c>
      <c r="E36" s="301">
        <v>2</v>
      </c>
      <c r="F36" s="335" t="s">
        <v>170</v>
      </c>
      <c r="G36" s="301" t="s">
        <v>26</v>
      </c>
      <c r="H36" s="336" t="s">
        <v>27</v>
      </c>
      <c r="I36" s="347">
        <f t="shared" si="2"/>
        <v>1767</v>
      </c>
      <c r="J36" s="348">
        <f t="shared" si="3"/>
        <v>21</v>
      </c>
      <c r="K36" s="348">
        <f t="shared" si="4"/>
        <v>1348</v>
      </c>
      <c r="L36" s="348">
        <f t="shared" si="5"/>
        <v>3</v>
      </c>
      <c r="M36" s="348">
        <f t="shared" si="6"/>
        <v>386</v>
      </c>
      <c r="N36" s="348">
        <f t="shared" si="7"/>
        <v>9</v>
      </c>
      <c r="O36" s="349">
        <f t="shared" si="8"/>
        <v>249</v>
      </c>
      <c r="P36" s="348">
        <v>4</v>
      </c>
      <c r="Q36" s="348">
        <v>150</v>
      </c>
      <c r="R36" s="348">
        <v>0</v>
      </c>
      <c r="S36" s="348">
        <v>90</v>
      </c>
      <c r="T36" s="348">
        <v>5</v>
      </c>
      <c r="U36" s="349">
        <f t="shared" si="9"/>
        <v>249</v>
      </c>
      <c r="V36" s="348">
        <v>11</v>
      </c>
      <c r="W36" s="348">
        <v>121</v>
      </c>
      <c r="X36" s="348">
        <v>1</v>
      </c>
      <c r="Y36" s="348">
        <v>116</v>
      </c>
      <c r="Z36" s="348">
        <v>0</v>
      </c>
      <c r="AA36" s="349">
        <f t="shared" si="10"/>
        <v>1022</v>
      </c>
      <c r="AB36" s="348">
        <v>3</v>
      </c>
      <c r="AC36" s="348">
        <v>926</v>
      </c>
      <c r="AD36" s="348">
        <v>1</v>
      </c>
      <c r="AE36" s="348">
        <v>90</v>
      </c>
      <c r="AF36" s="348">
        <v>2</v>
      </c>
      <c r="AG36" s="349">
        <f t="shared" si="11"/>
        <v>247</v>
      </c>
      <c r="AH36" s="348">
        <v>3</v>
      </c>
      <c r="AI36" s="348">
        <v>151</v>
      </c>
      <c r="AJ36" s="348">
        <v>1</v>
      </c>
      <c r="AK36" s="348">
        <v>90</v>
      </c>
      <c r="AL36" s="348">
        <v>2</v>
      </c>
    </row>
    <row r="37" ht="26.4" outlineLevel="2" spans="1:38">
      <c r="A37" s="36" t="s">
        <v>30</v>
      </c>
      <c r="B37" s="37">
        <v>500904</v>
      </c>
      <c r="C37" s="334">
        <v>90601</v>
      </c>
      <c r="D37" s="134" t="s">
        <v>43</v>
      </c>
      <c r="E37" s="301">
        <v>2</v>
      </c>
      <c r="F37" s="335" t="s">
        <v>170</v>
      </c>
      <c r="G37" s="301">
        <v>22</v>
      </c>
      <c r="H37" s="336" t="s">
        <v>28</v>
      </c>
      <c r="I37" s="347">
        <f t="shared" si="2"/>
        <v>0</v>
      </c>
      <c r="J37" s="348">
        <f t="shared" si="3"/>
        <v>0</v>
      </c>
      <c r="K37" s="348">
        <f t="shared" si="4"/>
        <v>0</v>
      </c>
      <c r="L37" s="348">
        <f t="shared" si="5"/>
        <v>0</v>
      </c>
      <c r="M37" s="348">
        <f t="shared" si="6"/>
        <v>0</v>
      </c>
      <c r="N37" s="348">
        <f t="shared" si="7"/>
        <v>0</v>
      </c>
      <c r="O37" s="349">
        <f t="shared" si="8"/>
        <v>0</v>
      </c>
      <c r="P37" s="348">
        <v>0</v>
      </c>
      <c r="Q37" s="348">
        <v>0</v>
      </c>
      <c r="R37" s="348">
        <v>0</v>
      </c>
      <c r="S37" s="348">
        <v>0</v>
      </c>
      <c r="T37" s="348">
        <v>0</v>
      </c>
      <c r="U37" s="349">
        <f t="shared" si="9"/>
        <v>0</v>
      </c>
      <c r="V37" s="348">
        <v>0</v>
      </c>
      <c r="W37" s="348">
        <v>0</v>
      </c>
      <c r="X37" s="348">
        <v>0</v>
      </c>
      <c r="Y37" s="348">
        <v>0</v>
      </c>
      <c r="Z37" s="348">
        <v>0</v>
      </c>
      <c r="AA37" s="349">
        <f t="shared" si="10"/>
        <v>0</v>
      </c>
      <c r="AB37" s="348">
        <v>0</v>
      </c>
      <c r="AC37" s="348">
        <v>0</v>
      </c>
      <c r="AD37" s="348">
        <v>0</v>
      </c>
      <c r="AE37" s="348">
        <v>0</v>
      </c>
      <c r="AF37" s="348">
        <v>0</v>
      </c>
      <c r="AG37" s="349">
        <f t="shared" si="11"/>
        <v>0</v>
      </c>
      <c r="AH37" s="348">
        <v>0</v>
      </c>
      <c r="AI37" s="348">
        <v>0</v>
      </c>
      <c r="AJ37" s="348">
        <v>0</v>
      </c>
      <c r="AK37" s="348">
        <v>0</v>
      </c>
      <c r="AL37" s="348">
        <v>0</v>
      </c>
    </row>
    <row r="38" ht="26.4" outlineLevel="2" spans="1:38">
      <c r="A38" s="36" t="s">
        <v>23</v>
      </c>
      <c r="B38" s="37">
        <v>501001</v>
      </c>
      <c r="C38" s="334">
        <v>100101</v>
      </c>
      <c r="D38" s="134" t="s">
        <v>44</v>
      </c>
      <c r="E38" s="301">
        <v>2</v>
      </c>
      <c r="F38" s="335" t="s">
        <v>170</v>
      </c>
      <c r="G38" s="301" t="s">
        <v>26</v>
      </c>
      <c r="H38" s="336" t="s">
        <v>27</v>
      </c>
      <c r="I38" s="347">
        <f t="shared" si="2"/>
        <v>2791</v>
      </c>
      <c r="J38" s="348">
        <f t="shared" si="3"/>
        <v>299</v>
      </c>
      <c r="K38" s="348">
        <f t="shared" si="4"/>
        <v>478</v>
      </c>
      <c r="L38" s="348">
        <f t="shared" si="5"/>
        <v>0</v>
      </c>
      <c r="M38" s="348">
        <f t="shared" si="6"/>
        <v>2014</v>
      </c>
      <c r="N38" s="348">
        <f t="shared" si="7"/>
        <v>0</v>
      </c>
      <c r="O38" s="349">
        <f t="shared" si="8"/>
        <v>475</v>
      </c>
      <c r="P38" s="348">
        <v>37</v>
      </c>
      <c r="Q38" s="348">
        <v>58</v>
      </c>
      <c r="R38" s="348">
        <v>0</v>
      </c>
      <c r="S38" s="348">
        <v>380</v>
      </c>
      <c r="T38" s="348">
        <v>0</v>
      </c>
      <c r="U38" s="349">
        <f t="shared" si="9"/>
        <v>697</v>
      </c>
      <c r="V38" s="348">
        <v>99</v>
      </c>
      <c r="W38" s="348">
        <v>139</v>
      </c>
      <c r="X38" s="348">
        <v>0</v>
      </c>
      <c r="Y38" s="348">
        <v>459</v>
      </c>
      <c r="Z38" s="348">
        <v>0</v>
      </c>
      <c r="AA38" s="349">
        <f t="shared" si="10"/>
        <v>939</v>
      </c>
      <c r="AB38" s="348">
        <v>85</v>
      </c>
      <c r="AC38" s="348">
        <v>140</v>
      </c>
      <c r="AD38" s="348">
        <v>0</v>
      </c>
      <c r="AE38" s="348">
        <v>714</v>
      </c>
      <c r="AF38" s="348">
        <v>0</v>
      </c>
      <c r="AG38" s="349">
        <f t="shared" si="11"/>
        <v>680</v>
      </c>
      <c r="AH38" s="348">
        <v>78</v>
      </c>
      <c r="AI38" s="348">
        <v>141</v>
      </c>
      <c r="AJ38" s="348">
        <v>0</v>
      </c>
      <c r="AK38" s="348">
        <v>461</v>
      </c>
      <c r="AL38" s="348">
        <v>0</v>
      </c>
    </row>
    <row r="39" ht="26.4" outlineLevel="2" spans="1:38">
      <c r="A39" s="36" t="s">
        <v>23</v>
      </c>
      <c r="B39" s="37">
        <v>501001</v>
      </c>
      <c r="C39" s="334">
        <v>100101</v>
      </c>
      <c r="D39" s="134" t="s">
        <v>44</v>
      </c>
      <c r="E39" s="301">
        <v>2</v>
      </c>
      <c r="F39" s="335" t="s">
        <v>170</v>
      </c>
      <c r="G39" s="301">
        <v>22</v>
      </c>
      <c r="H39" s="336" t="s">
        <v>28</v>
      </c>
      <c r="I39" s="347">
        <f t="shared" si="2"/>
        <v>776</v>
      </c>
      <c r="J39" s="348">
        <f t="shared" si="3"/>
        <v>123</v>
      </c>
      <c r="K39" s="348">
        <f t="shared" si="4"/>
        <v>152</v>
      </c>
      <c r="L39" s="348">
        <f t="shared" si="5"/>
        <v>0</v>
      </c>
      <c r="M39" s="348">
        <f t="shared" si="6"/>
        <v>501</v>
      </c>
      <c r="N39" s="348">
        <f t="shared" si="7"/>
        <v>0</v>
      </c>
      <c r="O39" s="349">
        <f t="shared" si="8"/>
        <v>194</v>
      </c>
      <c r="P39" s="348">
        <v>37</v>
      </c>
      <c r="Q39" s="348">
        <v>35</v>
      </c>
      <c r="R39" s="348">
        <v>0</v>
      </c>
      <c r="S39" s="348">
        <v>122</v>
      </c>
      <c r="T39" s="348">
        <v>0</v>
      </c>
      <c r="U39" s="349">
        <f t="shared" si="9"/>
        <v>195</v>
      </c>
      <c r="V39" s="348">
        <v>42</v>
      </c>
      <c r="W39" s="348">
        <v>37</v>
      </c>
      <c r="X39" s="348">
        <v>0</v>
      </c>
      <c r="Y39" s="348">
        <v>116</v>
      </c>
      <c r="Z39" s="348">
        <v>0</v>
      </c>
      <c r="AA39" s="349">
        <f t="shared" si="10"/>
        <v>194</v>
      </c>
      <c r="AB39" s="348">
        <v>23</v>
      </c>
      <c r="AC39" s="348">
        <v>40</v>
      </c>
      <c r="AD39" s="348">
        <v>0</v>
      </c>
      <c r="AE39" s="348">
        <v>131</v>
      </c>
      <c r="AF39" s="348">
        <v>0</v>
      </c>
      <c r="AG39" s="349">
        <f t="shared" si="11"/>
        <v>193</v>
      </c>
      <c r="AH39" s="348">
        <v>21</v>
      </c>
      <c r="AI39" s="348">
        <v>40</v>
      </c>
      <c r="AJ39" s="348">
        <v>0</v>
      </c>
      <c r="AK39" s="348">
        <v>132</v>
      </c>
      <c r="AL39" s="348">
        <v>0</v>
      </c>
    </row>
    <row r="40" ht="26.4" outlineLevel="2" spans="1:38">
      <c r="A40" s="36" t="s">
        <v>39</v>
      </c>
      <c r="B40" s="37">
        <v>501002</v>
      </c>
      <c r="C40" s="334">
        <v>100201</v>
      </c>
      <c r="D40" s="134" t="s">
        <v>174</v>
      </c>
      <c r="E40" s="301">
        <v>2</v>
      </c>
      <c r="F40" s="335" t="s">
        <v>170</v>
      </c>
      <c r="G40" s="301" t="s">
        <v>26</v>
      </c>
      <c r="H40" s="336" t="s">
        <v>27</v>
      </c>
      <c r="I40" s="347">
        <f t="shared" ref="I40:I71" si="12">SUM(J40:N40)</f>
        <v>416</v>
      </c>
      <c r="J40" s="348">
        <f t="shared" ref="J40:J71" si="13">P40+V40+AB40+AH40</f>
        <v>12</v>
      </c>
      <c r="K40" s="348">
        <f t="shared" ref="K40:K71" si="14">Q40+W40+AC40+AI40</f>
        <v>84</v>
      </c>
      <c r="L40" s="348">
        <f t="shared" ref="L40:L71" si="15">R40+X40+AD40+AJ40</f>
        <v>0</v>
      </c>
      <c r="M40" s="348">
        <f t="shared" ref="M40:M71" si="16">S40+Y40+AE40+AK40</f>
        <v>320</v>
      </c>
      <c r="N40" s="348">
        <f t="shared" ref="N40:N71" si="17">T40+Z40+AF40+AL40</f>
        <v>0</v>
      </c>
      <c r="O40" s="349">
        <f t="shared" ref="O40:O71" si="18">SUM(P40:T40)</f>
        <v>104</v>
      </c>
      <c r="P40" s="348">
        <v>2</v>
      </c>
      <c r="Q40" s="348">
        <v>26</v>
      </c>
      <c r="R40" s="348">
        <v>0</v>
      </c>
      <c r="S40" s="348">
        <v>76</v>
      </c>
      <c r="T40" s="348">
        <v>0</v>
      </c>
      <c r="U40" s="349">
        <f t="shared" ref="U40:U71" si="19">SUM(V40:Z40)</f>
        <v>104</v>
      </c>
      <c r="V40" s="348">
        <v>7</v>
      </c>
      <c r="W40" s="348">
        <v>18</v>
      </c>
      <c r="X40" s="348">
        <v>0</v>
      </c>
      <c r="Y40" s="348">
        <v>79</v>
      </c>
      <c r="Z40" s="348">
        <v>0</v>
      </c>
      <c r="AA40" s="349">
        <f t="shared" ref="AA40:AA71" si="20">SUM(AB40:AF40)</f>
        <v>104</v>
      </c>
      <c r="AB40" s="348">
        <v>2</v>
      </c>
      <c r="AC40" s="348">
        <v>19</v>
      </c>
      <c r="AD40" s="348">
        <v>0</v>
      </c>
      <c r="AE40" s="348">
        <v>83</v>
      </c>
      <c r="AF40" s="348">
        <v>0</v>
      </c>
      <c r="AG40" s="349">
        <f t="shared" ref="AG40:AG71" si="21">SUM(AH40:AL40)</f>
        <v>104</v>
      </c>
      <c r="AH40" s="348">
        <v>1</v>
      </c>
      <c r="AI40" s="348">
        <v>21</v>
      </c>
      <c r="AJ40" s="348">
        <v>0</v>
      </c>
      <c r="AK40" s="348">
        <v>82</v>
      </c>
      <c r="AL40" s="348">
        <v>0</v>
      </c>
    </row>
    <row r="41" ht="26.4" outlineLevel="2" spans="1:38">
      <c r="A41" s="36" t="s">
        <v>39</v>
      </c>
      <c r="B41" s="37">
        <v>501002</v>
      </c>
      <c r="C41" s="334">
        <v>100201</v>
      </c>
      <c r="D41" s="134" t="s">
        <v>174</v>
      </c>
      <c r="E41" s="301">
        <v>2</v>
      </c>
      <c r="F41" s="335" t="s">
        <v>170</v>
      </c>
      <c r="G41" s="301">
        <v>22</v>
      </c>
      <c r="H41" s="336" t="s">
        <v>28</v>
      </c>
      <c r="I41" s="347">
        <f t="shared" si="12"/>
        <v>0</v>
      </c>
      <c r="J41" s="348">
        <f t="shared" si="13"/>
        <v>0</v>
      </c>
      <c r="K41" s="348">
        <f t="shared" si="14"/>
        <v>0</v>
      </c>
      <c r="L41" s="348">
        <f t="shared" si="15"/>
        <v>0</v>
      </c>
      <c r="M41" s="348">
        <f t="shared" si="16"/>
        <v>0</v>
      </c>
      <c r="N41" s="348">
        <f t="shared" si="17"/>
        <v>0</v>
      </c>
      <c r="O41" s="349">
        <f t="shared" si="18"/>
        <v>0</v>
      </c>
      <c r="P41" s="348">
        <v>0</v>
      </c>
      <c r="Q41" s="348">
        <v>0</v>
      </c>
      <c r="R41" s="348">
        <v>0</v>
      </c>
      <c r="S41" s="348">
        <v>0</v>
      </c>
      <c r="T41" s="348">
        <v>0</v>
      </c>
      <c r="U41" s="349">
        <f t="shared" si="19"/>
        <v>0</v>
      </c>
      <c r="V41" s="348">
        <v>0</v>
      </c>
      <c r="W41" s="348">
        <v>0</v>
      </c>
      <c r="X41" s="348">
        <v>0</v>
      </c>
      <c r="Y41" s="348">
        <v>0</v>
      </c>
      <c r="Z41" s="348">
        <v>0</v>
      </c>
      <c r="AA41" s="349">
        <f t="shared" si="20"/>
        <v>0</v>
      </c>
      <c r="AB41" s="348">
        <v>0</v>
      </c>
      <c r="AC41" s="348">
        <v>0</v>
      </c>
      <c r="AD41" s="348">
        <v>0</v>
      </c>
      <c r="AE41" s="348">
        <v>0</v>
      </c>
      <c r="AF41" s="348">
        <v>0</v>
      </c>
      <c r="AG41" s="349">
        <f t="shared" si="21"/>
        <v>0</v>
      </c>
      <c r="AH41" s="348">
        <v>0</v>
      </c>
      <c r="AI41" s="348">
        <v>0</v>
      </c>
      <c r="AJ41" s="348">
        <v>0</v>
      </c>
      <c r="AK41" s="348">
        <v>0</v>
      </c>
      <c r="AL41" s="348">
        <v>0</v>
      </c>
    </row>
    <row r="42" ht="26.4" outlineLevel="2" spans="1:38">
      <c r="A42" s="36" t="s">
        <v>23</v>
      </c>
      <c r="B42" s="37">
        <v>501006</v>
      </c>
      <c r="C42" s="334">
        <v>100601</v>
      </c>
      <c r="D42" s="134" t="s">
        <v>45</v>
      </c>
      <c r="E42" s="301">
        <v>2</v>
      </c>
      <c r="F42" s="335" t="s">
        <v>170</v>
      </c>
      <c r="G42" s="301" t="s">
        <v>26</v>
      </c>
      <c r="H42" s="336" t="s">
        <v>27</v>
      </c>
      <c r="I42" s="347">
        <f t="shared" si="12"/>
        <v>64</v>
      </c>
      <c r="J42" s="348">
        <f t="shared" si="13"/>
        <v>1</v>
      </c>
      <c r="K42" s="348">
        <f t="shared" si="14"/>
        <v>55</v>
      </c>
      <c r="L42" s="348">
        <f t="shared" si="15"/>
        <v>0</v>
      </c>
      <c r="M42" s="348">
        <f t="shared" si="16"/>
        <v>8</v>
      </c>
      <c r="N42" s="348">
        <f t="shared" si="17"/>
        <v>0</v>
      </c>
      <c r="O42" s="349">
        <f t="shared" si="18"/>
        <v>0</v>
      </c>
      <c r="P42" s="348">
        <v>0</v>
      </c>
      <c r="Q42" s="348">
        <v>0</v>
      </c>
      <c r="R42" s="348">
        <v>0</v>
      </c>
      <c r="S42" s="348">
        <v>0</v>
      </c>
      <c r="T42" s="348">
        <v>0</v>
      </c>
      <c r="U42" s="349">
        <f t="shared" si="19"/>
        <v>0</v>
      </c>
      <c r="V42" s="348">
        <v>0</v>
      </c>
      <c r="W42" s="348">
        <v>0</v>
      </c>
      <c r="X42" s="348">
        <v>0</v>
      </c>
      <c r="Y42" s="348">
        <v>0</v>
      </c>
      <c r="Z42" s="348">
        <v>0</v>
      </c>
      <c r="AA42" s="349">
        <f t="shared" si="20"/>
        <v>32</v>
      </c>
      <c r="AB42" s="348">
        <v>0</v>
      </c>
      <c r="AC42" s="348">
        <v>28</v>
      </c>
      <c r="AD42" s="348">
        <v>0</v>
      </c>
      <c r="AE42" s="348">
        <v>4</v>
      </c>
      <c r="AF42" s="348">
        <v>0</v>
      </c>
      <c r="AG42" s="349">
        <f t="shared" si="21"/>
        <v>32</v>
      </c>
      <c r="AH42" s="348">
        <v>1</v>
      </c>
      <c r="AI42" s="348">
        <v>27</v>
      </c>
      <c r="AJ42" s="348">
        <v>0</v>
      </c>
      <c r="AK42" s="348">
        <v>4</v>
      </c>
      <c r="AL42" s="348">
        <v>0</v>
      </c>
    </row>
    <row r="43" ht="38.25" customHeight="1" outlineLevel="2" spans="1:38">
      <c r="A43" s="36" t="s">
        <v>23</v>
      </c>
      <c r="B43" s="37">
        <v>501006</v>
      </c>
      <c r="C43" s="334">
        <v>100601</v>
      </c>
      <c r="D43" s="134" t="s">
        <v>45</v>
      </c>
      <c r="E43" s="301">
        <v>2</v>
      </c>
      <c r="F43" s="335" t="s">
        <v>170</v>
      </c>
      <c r="G43" s="301">
        <v>22</v>
      </c>
      <c r="H43" s="336" t="s">
        <v>28</v>
      </c>
      <c r="I43" s="347">
        <f t="shared" si="12"/>
        <v>0</v>
      </c>
      <c r="J43" s="348">
        <f t="shared" si="13"/>
        <v>0</v>
      </c>
      <c r="K43" s="348">
        <f t="shared" si="14"/>
        <v>0</v>
      </c>
      <c r="L43" s="348">
        <f t="shared" si="15"/>
        <v>0</v>
      </c>
      <c r="M43" s="348">
        <f t="shared" si="16"/>
        <v>0</v>
      </c>
      <c r="N43" s="348">
        <f t="shared" si="17"/>
        <v>0</v>
      </c>
      <c r="O43" s="349">
        <f t="shared" si="18"/>
        <v>0</v>
      </c>
      <c r="P43" s="348">
        <v>0</v>
      </c>
      <c r="Q43" s="348">
        <v>0</v>
      </c>
      <c r="R43" s="348">
        <v>0</v>
      </c>
      <c r="S43" s="348">
        <v>0</v>
      </c>
      <c r="T43" s="348">
        <v>0</v>
      </c>
      <c r="U43" s="349">
        <f t="shared" si="19"/>
        <v>0</v>
      </c>
      <c r="V43" s="348">
        <v>0</v>
      </c>
      <c r="W43" s="348">
        <v>0</v>
      </c>
      <c r="X43" s="348">
        <v>0</v>
      </c>
      <c r="Y43" s="348">
        <v>0</v>
      </c>
      <c r="Z43" s="348">
        <v>0</v>
      </c>
      <c r="AA43" s="349">
        <f t="shared" si="20"/>
        <v>0</v>
      </c>
      <c r="AB43" s="348">
        <v>0</v>
      </c>
      <c r="AC43" s="348">
        <v>0</v>
      </c>
      <c r="AD43" s="348">
        <v>0</v>
      </c>
      <c r="AE43" s="348">
        <v>0</v>
      </c>
      <c r="AF43" s="348">
        <v>0</v>
      </c>
      <c r="AG43" s="349">
        <f t="shared" si="21"/>
        <v>0</v>
      </c>
      <c r="AH43" s="348">
        <v>0</v>
      </c>
      <c r="AI43" s="348">
        <v>0</v>
      </c>
      <c r="AJ43" s="348">
        <v>0</v>
      </c>
      <c r="AK43" s="348">
        <v>0</v>
      </c>
      <c r="AL43" s="348">
        <v>0</v>
      </c>
    </row>
    <row r="44" ht="38.25" customHeight="1" outlineLevel="2" spans="1:38">
      <c r="A44" s="36" t="s">
        <v>30</v>
      </c>
      <c r="B44" s="37">
        <v>501008</v>
      </c>
      <c r="C44" s="334">
        <v>100801</v>
      </c>
      <c r="D44" s="134" t="s">
        <v>175</v>
      </c>
      <c r="E44" s="301">
        <v>2</v>
      </c>
      <c r="F44" s="335" t="s">
        <v>170</v>
      </c>
      <c r="G44" s="301" t="s">
        <v>26</v>
      </c>
      <c r="H44" s="336" t="s">
        <v>27</v>
      </c>
      <c r="I44" s="347">
        <f t="shared" si="12"/>
        <v>101</v>
      </c>
      <c r="J44" s="348">
        <f t="shared" si="13"/>
        <v>3</v>
      </c>
      <c r="K44" s="348">
        <f t="shared" si="14"/>
        <v>19</v>
      </c>
      <c r="L44" s="348">
        <f t="shared" si="15"/>
        <v>0</v>
      </c>
      <c r="M44" s="348">
        <f t="shared" si="16"/>
        <v>79</v>
      </c>
      <c r="N44" s="348">
        <f t="shared" si="17"/>
        <v>0</v>
      </c>
      <c r="O44" s="349">
        <f t="shared" si="18"/>
        <v>24</v>
      </c>
      <c r="P44" s="348">
        <v>1</v>
      </c>
      <c r="Q44" s="348">
        <v>6</v>
      </c>
      <c r="R44" s="348">
        <v>0</v>
      </c>
      <c r="S44" s="348">
        <v>17</v>
      </c>
      <c r="T44" s="348">
        <v>0</v>
      </c>
      <c r="U44" s="349">
        <f t="shared" si="19"/>
        <v>25</v>
      </c>
      <c r="V44" s="348">
        <v>2</v>
      </c>
      <c r="W44" s="348">
        <v>5</v>
      </c>
      <c r="X44" s="348">
        <v>0</v>
      </c>
      <c r="Y44" s="348">
        <v>18</v>
      </c>
      <c r="Z44" s="348">
        <v>0</v>
      </c>
      <c r="AA44" s="349">
        <f t="shared" si="20"/>
        <v>26</v>
      </c>
      <c r="AB44" s="348">
        <v>0</v>
      </c>
      <c r="AC44" s="348">
        <v>4</v>
      </c>
      <c r="AD44" s="348">
        <v>0</v>
      </c>
      <c r="AE44" s="348">
        <v>22</v>
      </c>
      <c r="AF44" s="348">
        <v>0</v>
      </c>
      <c r="AG44" s="349">
        <f t="shared" si="21"/>
        <v>26</v>
      </c>
      <c r="AH44" s="348">
        <v>0</v>
      </c>
      <c r="AI44" s="348">
        <v>4</v>
      </c>
      <c r="AJ44" s="348">
        <v>0</v>
      </c>
      <c r="AK44" s="348">
        <v>22</v>
      </c>
      <c r="AL44" s="348">
        <v>0</v>
      </c>
    </row>
    <row r="45" ht="26.4" outlineLevel="2" spans="1:38">
      <c r="A45" s="36" t="s">
        <v>30</v>
      </c>
      <c r="B45" s="37">
        <v>501008</v>
      </c>
      <c r="C45" s="334">
        <v>100801</v>
      </c>
      <c r="D45" s="134" t="s">
        <v>175</v>
      </c>
      <c r="E45" s="301">
        <v>2</v>
      </c>
      <c r="F45" s="335" t="s">
        <v>170</v>
      </c>
      <c r="G45" s="301">
        <v>22</v>
      </c>
      <c r="H45" s="336" t="s">
        <v>28</v>
      </c>
      <c r="I45" s="347">
        <f t="shared" si="12"/>
        <v>0</v>
      </c>
      <c r="J45" s="348">
        <f t="shared" si="13"/>
        <v>0</v>
      </c>
      <c r="K45" s="348">
        <f t="shared" si="14"/>
        <v>0</v>
      </c>
      <c r="L45" s="348">
        <f t="shared" si="15"/>
        <v>0</v>
      </c>
      <c r="M45" s="348">
        <f t="shared" si="16"/>
        <v>0</v>
      </c>
      <c r="N45" s="348">
        <f t="shared" si="17"/>
        <v>0</v>
      </c>
      <c r="O45" s="349">
        <f t="shared" si="18"/>
        <v>0</v>
      </c>
      <c r="P45" s="348">
        <v>0</v>
      </c>
      <c r="Q45" s="348">
        <v>0</v>
      </c>
      <c r="R45" s="348">
        <v>0</v>
      </c>
      <c r="S45" s="348">
        <v>0</v>
      </c>
      <c r="T45" s="348">
        <v>0</v>
      </c>
      <c r="U45" s="349">
        <f t="shared" si="19"/>
        <v>0</v>
      </c>
      <c r="V45" s="348">
        <v>0</v>
      </c>
      <c r="W45" s="348">
        <v>0</v>
      </c>
      <c r="X45" s="348">
        <v>0</v>
      </c>
      <c r="Y45" s="348">
        <v>0</v>
      </c>
      <c r="Z45" s="348">
        <v>0</v>
      </c>
      <c r="AA45" s="349">
        <f t="shared" si="20"/>
        <v>0</v>
      </c>
      <c r="AB45" s="348">
        <v>0</v>
      </c>
      <c r="AC45" s="348">
        <v>0</v>
      </c>
      <c r="AD45" s="348">
        <v>0</v>
      </c>
      <c r="AE45" s="348">
        <v>0</v>
      </c>
      <c r="AF45" s="348">
        <v>0</v>
      </c>
      <c r="AG45" s="349">
        <f t="shared" si="21"/>
        <v>0</v>
      </c>
      <c r="AH45" s="348">
        <v>0</v>
      </c>
      <c r="AI45" s="348">
        <v>0</v>
      </c>
      <c r="AJ45" s="348">
        <v>0</v>
      </c>
      <c r="AK45" s="348">
        <v>0</v>
      </c>
      <c r="AL45" s="348">
        <v>0</v>
      </c>
    </row>
    <row r="46" ht="26.4" outlineLevel="2" spans="1:38">
      <c r="A46" s="36" t="s">
        <v>23</v>
      </c>
      <c r="B46" s="37">
        <v>501101</v>
      </c>
      <c r="C46" s="334">
        <v>110101</v>
      </c>
      <c r="D46" s="134" t="s">
        <v>46</v>
      </c>
      <c r="E46" s="301">
        <v>2</v>
      </c>
      <c r="F46" s="335" t="s">
        <v>170</v>
      </c>
      <c r="G46" s="301" t="s">
        <v>26</v>
      </c>
      <c r="H46" s="336" t="s">
        <v>27</v>
      </c>
      <c r="I46" s="347">
        <f t="shared" si="12"/>
        <v>2843</v>
      </c>
      <c r="J46" s="348">
        <f t="shared" si="13"/>
        <v>11</v>
      </c>
      <c r="K46" s="348">
        <f t="shared" si="14"/>
        <v>2242</v>
      </c>
      <c r="L46" s="348">
        <f t="shared" si="15"/>
        <v>0</v>
      </c>
      <c r="M46" s="348">
        <f t="shared" si="16"/>
        <v>590</v>
      </c>
      <c r="N46" s="348">
        <f t="shared" si="17"/>
        <v>0</v>
      </c>
      <c r="O46" s="349">
        <f t="shared" si="18"/>
        <v>692</v>
      </c>
      <c r="P46" s="348">
        <v>2</v>
      </c>
      <c r="Q46" s="348">
        <v>543</v>
      </c>
      <c r="R46" s="348">
        <v>0</v>
      </c>
      <c r="S46" s="348">
        <v>147</v>
      </c>
      <c r="T46" s="348">
        <v>0</v>
      </c>
      <c r="U46" s="349">
        <f t="shared" si="19"/>
        <v>716</v>
      </c>
      <c r="V46" s="348">
        <v>2</v>
      </c>
      <c r="W46" s="348">
        <v>562</v>
      </c>
      <c r="X46" s="348">
        <v>0</v>
      </c>
      <c r="Y46" s="348">
        <v>152</v>
      </c>
      <c r="Z46" s="348">
        <v>0</v>
      </c>
      <c r="AA46" s="349">
        <f t="shared" si="20"/>
        <v>732</v>
      </c>
      <c r="AB46" s="348">
        <v>3</v>
      </c>
      <c r="AC46" s="348">
        <v>587</v>
      </c>
      <c r="AD46" s="348">
        <v>0</v>
      </c>
      <c r="AE46" s="348">
        <v>142</v>
      </c>
      <c r="AF46" s="348">
        <v>0</v>
      </c>
      <c r="AG46" s="349">
        <f t="shared" si="21"/>
        <v>703</v>
      </c>
      <c r="AH46" s="348">
        <v>4</v>
      </c>
      <c r="AI46" s="348">
        <v>550</v>
      </c>
      <c r="AJ46" s="348">
        <v>0</v>
      </c>
      <c r="AK46" s="348">
        <v>149</v>
      </c>
      <c r="AL46" s="348">
        <v>0</v>
      </c>
    </row>
    <row r="47" ht="26.4" outlineLevel="2" spans="1:38">
      <c r="A47" s="36" t="s">
        <v>23</v>
      </c>
      <c r="B47" s="37">
        <v>501101</v>
      </c>
      <c r="C47" s="334">
        <v>110101</v>
      </c>
      <c r="D47" s="134" t="s">
        <v>46</v>
      </c>
      <c r="E47" s="301">
        <v>2</v>
      </c>
      <c r="F47" s="335" t="s">
        <v>170</v>
      </c>
      <c r="G47" s="301">
        <v>22</v>
      </c>
      <c r="H47" s="336" t="s">
        <v>28</v>
      </c>
      <c r="I47" s="347">
        <f t="shared" si="12"/>
        <v>541</v>
      </c>
      <c r="J47" s="348">
        <f t="shared" si="13"/>
        <v>2</v>
      </c>
      <c r="K47" s="348">
        <f t="shared" si="14"/>
        <v>455</v>
      </c>
      <c r="L47" s="348">
        <f t="shared" si="15"/>
        <v>0</v>
      </c>
      <c r="M47" s="348">
        <f t="shared" si="16"/>
        <v>84</v>
      </c>
      <c r="N47" s="348">
        <f t="shared" si="17"/>
        <v>0</v>
      </c>
      <c r="O47" s="349">
        <f t="shared" si="18"/>
        <v>123</v>
      </c>
      <c r="P47" s="348">
        <v>2</v>
      </c>
      <c r="Q47" s="348">
        <v>106</v>
      </c>
      <c r="R47" s="348">
        <v>0</v>
      </c>
      <c r="S47" s="348">
        <v>15</v>
      </c>
      <c r="T47" s="348">
        <v>0</v>
      </c>
      <c r="U47" s="349">
        <f t="shared" si="19"/>
        <v>147</v>
      </c>
      <c r="V47" s="348">
        <v>0</v>
      </c>
      <c r="W47" s="348">
        <v>134</v>
      </c>
      <c r="X47" s="348">
        <v>0</v>
      </c>
      <c r="Y47" s="348">
        <v>13</v>
      </c>
      <c r="Z47" s="348">
        <v>0</v>
      </c>
      <c r="AA47" s="349">
        <f t="shared" si="20"/>
        <v>135</v>
      </c>
      <c r="AB47" s="348">
        <v>0</v>
      </c>
      <c r="AC47" s="348">
        <v>107</v>
      </c>
      <c r="AD47" s="348">
        <v>0</v>
      </c>
      <c r="AE47" s="348">
        <v>28</v>
      </c>
      <c r="AF47" s="348">
        <v>0</v>
      </c>
      <c r="AG47" s="349">
        <f t="shared" si="21"/>
        <v>136</v>
      </c>
      <c r="AH47" s="348">
        <v>0</v>
      </c>
      <c r="AI47" s="348">
        <v>108</v>
      </c>
      <c r="AJ47" s="348">
        <v>0</v>
      </c>
      <c r="AK47" s="348">
        <v>28</v>
      </c>
      <c r="AL47" s="348">
        <v>0</v>
      </c>
    </row>
    <row r="48" ht="26.4" outlineLevel="2" spans="1:38">
      <c r="A48" s="36" t="s">
        <v>23</v>
      </c>
      <c r="B48" s="37">
        <v>501301</v>
      </c>
      <c r="C48" s="334">
        <v>130101</v>
      </c>
      <c r="D48" s="134" t="s">
        <v>47</v>
      </c>
      <c r="E48" s="301">
        <v>2</v>
      </c>
      <c r="F48" s="335" t="s">
        <v>170</v>
      </c>
      <c r="G48" s="301" t="s">
        <v>26</v>
      </c>
      <c r="H48" s="336" t="s">
        <v>27</v>
      </c>
      <c r="I48" s="347">
        <f t="shared" si="12"/>
        <v>2929</v>
      </c>
      <c r="J48" s="348">
        <f t="shared" si="13"/>
        <v>80</v>
      </c>
      <c r="K48" s="348">
        <f t="shared" si="14"/>
        <v>93</v>
      </c>
      <c r="L48" s="348">
        <f t="shared" si="15"/>
        <v>2</v>
      </c>
      <c r="M48" s="348">
        <f t="shared" si="16"/>
        <v>2748</v>
      </c>
      <c r="N48" s="348">
        <f t="shared" si="17"/>
        <v>6</v>
      </c>
      <c r="O48" s="349">
        <f t="shared" si="18"/>
        <v>542</v>
      </c>
      <c r="P48" s="348">
        <v>14</v>
      </c>
      <c r="Q48" s="348">
        <v>12</v>
      </c>
      <c r="R48" s="348">
        <v>0</v>
      </c>
      <c r="S48" s="348">
        <v>516</v>
      </c>
      <c r="T48" s="348">
        <v>0</v>
      </c>
      <c r="U48" s="349">
        <f t="shared" si="19"/>
        <v>802</v>
      </c>
      <c r="V48" s="348">
        <v>22</v>
      </c>
      <c r="W48" s="348">
        <v>27</v>
      </c>
      <c r="X48" s="348">
        <v>2</v>
      </c>
      <c r="Y48" s="348">
        <v>749</v>
      </c>
      <c r="Z48" s="348">
        <v>2</v>
      </c>
      <c r="AA48" s="349">
        <f t="shared" si="20"/>
        <v>793</v>
      </c>
      <c r="AB48" s="348">
        <v>22</v>
      </c>
      <c r="AC48" s="348">
        <v>27</v>
      </c>
      <c r="AD48" s="348">
        <v>0</v>
      </c>
      <c r="AE48" s="348">
        <v>742</v>
      </c>
      <c r="AF48" s="348">
        <v>2</v>
      </c>
      <c r="AG48" s="349">
        <f t="shared" si="21"/>
        <v>792</v>
      </c>
      <c r="AH48" s="348">
        <v>22</v>
      </c>
      <c r="AI48" s="348">
        <v>27</v>
      </c>
      <c r="AJ48" s="348">
        <v>0</v>
      </c>
      <c r="AK48" s="348">
        <v>741</v>
      </c>
      <c r="AL48" s="348">
        <v>2</v>
      </c>
    </row>
    <row r="49" ht="26.4" outlineLevel="2" spans="1:38">
      <c r="A49" s="36" t="s">
        <v>23</v>
      </c>
      <c r="B49" s="37">
        <v>501301</v>
      </c>
      <c r="C49" s="334">
        <v>130101</v>
      </c>
      <c r="D49" s="134" t="s">
        <v>47</v>
      </c>
      <c r="E49" s="301">
        <v>2</v>
      </c>
      <c r="F49" s="335" t="s">
        <v>170</v>
      </c>
      <c r="G49" s="301">
        <v>22</v>
      </c>
      <c r="H49" s="336" t="s">
        <v>28</v>
      </c>
      <c r="I49" s="347">
        <f t="shared" si="12"/>
        <v>225</v>
      </c>
      <c r="J49" s="348">
        <f t="shared" si="13"/>
        <v>9</v>
      </c>
      <c r="K49" s="348">
        <f t="shared" si="14"/>
        <v>8</v>
      </c>
      <c r="L49" s="348">
        <f t="shared" si="15"/>
        <v>0</v>
      </c>
      <c r="M49" s="348">
        <f t="shared" si="16"/>
        <v>208</v>
      </c>
      <c r="N49" s="348">
        <f t="shared" si="17"/>
        <v>0</v>
      </c>
      <c r="O49" s="349">
        <f t="shared" si="18"/>
        <v>53</v>
      </c>
      <c r="P49" s="348">
        <v>3</v>
      </c>
      <c r="Q49" s="348">
        <v>2</v>
      </c>
      <c r="R49" s="348">
        <v>0</v>
      </c>
      <c r="S49" s="348">
        <v>48</v>
      </c>
      <c r="T49" s="348">
        <v>0</v>
      </c>
      <c r="U49" s="349">
        <f t="shared" si="19"/>
        <v>67</v>
      </c>
      <c r="V49" s="348">
        <v>2</v>
      </c>
      <c r="W49" s="348">
        <v>2</v>
      </c>
      <c r="X49" s="348">
        <v>0</v>
      </c>
      <c r="Y49" s="348">
        <v>63</v>
      </c>
      <c r="Z49" s="348">
        <v>0</v>
      </c>
      <c r="AA49" s="349">
        <f t="shared" si="20"/>
        <v>53</v>
      </c>
      <c r="AB49" s="348">
        <v>2</v>
      </c>
      <c r="AC49" s="348">
        <v>2</v>
      </c>
      <c r="AD49" s="348">
        <v>0</v>
      </c>
      <c r="AE49" s="348">
        <v>49</v>
      </c>
      <c r="AF49" s="348">
        <v>0</v>
      </c>
      <c r="AG49" s="349">
        <f t="shared" si="21"/>
        <v>52</v>
      </c>
      <c r="AH49" s="348">
        <v>2</v>
      </c>
      <c r="AI49" s="348">
        <v>2</v>
      </c>
      <c r="AJ49" s="348">
        <v>0</v>
      </c>
      <c r="AK49" s="348">
        <v>48</v>
      </c>
      <c r="AL49" s="348">
        <v>0</v>
      </c>
    </row>
    <row r="50" ht="26.4" outlineLevel="2" spans="1:38">
      <c r="A50" s="36" t="s">
        <v>23</v>
      </c>
      <c r="B50" s="37">
        <v>501411</v>
      </c>
      <c r="C50" s="334">
        <v>141101</v>
      </c>
      <c r="D50" s="134" t="s">
        <v>48</v>
      </c>
      <c r="E50" s="301">
        <v>2</v>
      </c>
      <c r="F50" s="335" t="s">
        <v>170</v>
      </c>
      <c r="G50" s="301" t="s">
        <v>26</v>
      </c>
      <c r="H50" s="336" t="s">
        <v>27</v>
      </c>
      <c r="I50" s="347">
        <f t="shared" si="12"/>
        <v>2324</v>
      </c>
      <c r="J50" s="348">
        <f t="shared" si="13"/>
        <v>204</v>
      </c>
      <c r="K50" s="348">
        <f t="shared" si="14"/>
        <v>1896</v>
      </c>
      <c r="L50" s="348">
        <f t="shared" si="15"/>
        <v>3</v>
      </c>
      <c r="M50" s="348">
        <f t="shared" si="16"/>
        <v>216</v>
      </c>
      <c r="N50" s="348">
        <f t="shared" si="17"/>
        <v>5</v>
      </c>
      <c r="O50" s="349">
        <f t="shared" si="18"/>
        <v>259</v>
      </c>
      <c r="P50" s="348">
        <v>29</v>
      </c>
      <c r="Q50" s="348">
        <v>194</v>
      </c>
      <c r="R50" s="348">
        <v>0</v>
      </c>
      <c r="S50" s="348">
        <v>36</v>
      </c>
      <c r="T50" s="348">
        <v>0</v>
      </c>
      <c r="U50" s="349">
        <f t="shared" si="19"/>
        <v>812</v>
      </c>
      <c r="V50" s="348">
        <v>120</v>
      </c>
      <c r="W50" s="348">
        <v>622</v>
      </c>
      <c r="X50" s="348">
        <v>1</v>
      </c>
      <c r="Y50" s="348">
        <v>68</v>
      </c>
      <c r="Z50" s="348">
        <v>1</v>
      </c>
      <c r="AA50" s="349">
        <f t="shared" si="20"/>
        <v>627</v>
      </c>
      <c r="AB50" s="348">
        <v>26</v>
      </c>
      <c r="AC50" s="348">
        <v>539</v>
      </c>
      <c r="AD50" s="348">
        <v>1</v>
      </c>
      <c r="AE50" s="348">
        <v>58</v>
      </c>
      <c r="AF50" s="348">
        <v>3</v>
      </c>
      <c r="AG50" s="349">
        <f t="shared" si="21"/>
        <v>626</v>
      </c>
      <c r="AH50" s="348">
        <v>29</v>
      </c>
      <c r="AI50" s="348">
        <v>541</v>
      </c>
      <c r="AJ50" s="348">
        <v>1</v>
      </c>
      <c r="AK50" s="348">
        <v>54</v>
      </c>
      <c r="AL50" s="348">
        <v>1</v>
      </c>
    </row>
    <row r="51" ht="26.4" outlineLevel="2" spans="1:38">
      <c r="A51" s="36" t="s">
        <v>23</v>
      </c>
      <c r="B51" s="37">
        <v>501411</v>
      </c>
      <c r="C51" s="334">
        <v>141101</v>
      </c>
      <c r="D51" s="134" t="s">
        <v>48</v>
      </c>
      <c r="E51" s="301">
        <v>2</v>
      </c>
      <c r="F51" s="335" t="s">
        <v>170</v>
      </c>
      <c r="G51" s="301">
        <v>22</v>
      </c>
      <c r="H51" s="336" t="s">
        <v>28</v>
      </c>
      <c r="I51" s="347">
        <f t="shared" si="12"/>
        <v>513</v>
      </c>
      <c r="J51" s="348">
        <f t="shared" si="13"/>
        <v>16</v>
      </c>
      <c r="K51" s="348">
        <f t="shared" si="14"/>
        <v>435</v>
      </c>
      <c r="L51" s="348">
        <f t="shared" si="15"/>
        <v>0</v>
      </c>
      <c r="M51" s="348">
        <f t="shared" si="16"/>
        <v>61</v>
      </c>
      <c r="N51" s="348">
        <f t="shared" si="17"/>
        <v>1</v>
      </c>
      <c r="O51" s="349">
        <f t="shared" si="18"/>
        <v>60</v>
      </c>
      <c r="P51" s="348">
        <v>2</v>
      </c>
      <c r="Q51" s="348">
        <v>51</v>
      </c>
      <c r="R51" s="348">
        <v>0</v>
      </c>
      <c r="S51" s="348">
        <v>7</v>
      </c>
      <c r="T51" s="348">
        <v>0</v>
      </c>
      <c r="U51" s="349">
        <f t="shared" si="19"/>
        <v>187</v>
      </c>
      <c r="V51" s="348">
        <v>12</v>
      </c>
      <c r="W51" s="348">
        <v>146</v>
      </c>
      <c r="X51" s="348">
        <v>0</v>
      </c>
      <c r="Y51" s="348">
        <v>29</v>
      </c>
      <c r="Z51" s="348">
        <v>0</v>
      </c>
      <c r="AA51" s="349">
        <f t="shared" si="20"/>
        <v>133</v>
      </c>
      <c r="AB51" s="348">
        <v>0</v>
      </c>
      <c r="AC51" s="348">
        <v>118</v>
      </c>
      <c r="AD51" s="348">
        <v>0</v>
      </c>
      <c r="AE51" s="348">
        <v>14</v>
      </c>
      <c r="AF51" s="348">
        <v>1</v>
      </c>
      <c r="AG51" s="349">
        <f t="shared" si="21"/>
        <v>133</v>
      </c>
      <c r="AH51" s="348">
        <v>2</v>
      </c>
      <c r="AI51" s="348">
        <v>120</v>
      </c>
      <c r="AJ51" s="348">
        <v>0</v>
      </c>
      <c r="AK51" s="348">
        <v>11</v>
      </c>
      <c r="AL51" s="348">
        <v>0</v>
      </c>
    </row>
    <row r="52" ht="26.4" outlineLevel="2" spans="1:38">
      <c r="A52" s="36" t="s">
        <v>23</v>
      </c>
      <c r="B52" s="37">
        <v>501501</v>
      </c>
      <c r="C52" s="334">
        <v>150101</v>
      </c>
      <c r="D52" s="134" t="s">
        <v>49</v>
      </c>
      <c r="E52" s="301">
        <v>2</v>
      </c>
      <c r="F52" s="335" t="s">
        <v>170</v>
      </c>
      <c r="G52" s="301" t="s">
        <v>26</v>
      </c>
      <c r="H52" s="336" t="s">
        <v>27</v>
      </c>
      <c r="I52" s="347">
        <f t="shared" si="12"/>
        <v>5607</v>
      </c>
      <c r="J52" s="348">
        <f t="shared" si="13"/>
        <v>4869</v>
      </c>
      <c r="K52" s="348">
        <f t="shared" si="14"/>
        <v>249</v>
      </c>
      <c r="L52" s="348">
        <f t="shared" si="15"/>
        <v>20</v>
      </c>
      <c r="M52" s="348">
        <f t="shared" si="16"/>
        <v>466</v>
      </c>
      <c r="N52" s="348">
        <f t="shared" si="17"/>
        <v>3</v>
      </c>
      <c r="O52" s="349">
        <f t="shared" si="18"/>
        <v>1367</v>
      </c>
      <c r="P52" s="348">
        <v>1252</v>
      </c>
      <c r="Q52" s="348">
        <v>67</v>
      </c>
      <c r="R52" s="348">
        <v>5</v>
      </c>
      <c r="S52" s="348">
        <v>41</v>
      </c>
      <c r="T52" s="348">
        <v>2</v>
      </c>
      <c r="U52" s="349">
        <f t="shared" si="19"/>
        <v>1274</v>
      </c>
      <c r="V52" s="348">
        <v>1078</v>
      </c>
      <c r="W52" s="348">
        <v>48</v>
      </c>
      <c r="X52" s="348">
        <v>5</v>
      </c>
      <c r="Y52" s="348">
        <v>142</v>
      </c>
      <c r="Z52" s="348">
        <v>1</v>
      </c>
      <c r="AA52" s="349">
        <f t="shared" si="20"/>
        <v>1483</v>
      </c>
      <c r="AB52" s="348">
        <v>1270</v>
      </c>
      <c r="AC52" s="348">
        <v>67</v>
      </c>
      <c r="AD52" s="348">
        <v>5</v>
      </c>
      <c r="AE52" s="348">
        <v>141</v>
      </c>
      <c r="AF52" s="348">
        <v>0</v>
      </c>
      <c r="AG52" s="349">
        <f t="shared" si="21"/>
        <v>1483</v>
      </c>
      <c r="AH52" s="348">
        <v>1269</v>
      </c>
      <c r="AI52" s="348">
        <v>67</v>
      </c>
      <c r="AJ52" s="348">
        <v>5</v>
      </c>
      <c r="AK52" s="348">
        <v>142</v>
      </c>
      <c r="AL52" s="348">
        <v>0</v>
      </c>
    </row>
    <row r="53" ht="26.4" outlineLevel="2" spans="1:38">
      <c r="A53" s="36" t="s">
        <v>23</v>
      </c>
      <c r="B53" s="37">
        <v>501501</v>
      </c>
      <c r="C53" s="334">
        <v>150101</v>
      </c>
      <c r="D53" s="134" t="s">
        <v>49</v>
      </c>
      <c r="E53" s="301">
        <v>2</v>
      </c>
      <c r="F53" s="335" t="s">
        <v>170</v>
      </c>
      <c r="G53" s="301">
        <v>22</v>
      </c>
      <c r="H53" s="336" t="s">
        <v>28</v>
      </c>
      <c r="I53" s="347">
        <f t="shared" si="12"/>
        <v>2299</v>
      </c>
      <c r="J53" s="348">
        <f t="shared" si="13"/>
        <v>2007</v>
      </c>
      <c r="K53" s="348">
        <f t="shared" si="14"/>
        <v>103</v>
      </c>
      <c r="L53" s="348">
        <f t="shared" si="15"/>
        <v>6</v>
      </c>
      <c r="M53" s="348">
        <f t="shared" si="16"/>
        <v>183</v>
      </c>
      <c r="N53" s="348">
        <f t="shared" si="17"/>
        <v>0</v>
      </c>
      <c r="O53" s="349">
        <f t="shared" si="18"/>
        <v>725</v>
      </c>
      <c r="P53" s="348">
        <v>647</v>
      </c>
      <c r="Q53" s="348">
        <v>40</v>
      </c>
      <c r="R53" s="348">
        <v>1</v>
      </c>
      <c r="S53" s="348">
        <v>37</v>
      </c>
      <c r="T53" s="348">
        <v>0</v>
      </c>
      <c r="U53" s="349">
        <f t="shared" si="19"/>
        <v>379</v>
      </c>
      <c r="V53" s="348">
        <v>332</v>
      </c>
      <c r="W53" s="348">
        <v>13</v>
      </c>
      <c r="X53" s="348">
        <v>1</v>
      </c>
      <c r="Y53" s="348">
        <v>33</v>
      </c>
      <c r="Z53" s="348">
        <v>0</v>
      </c>
      <c r="AA53" s="349">
        <f t="shared" si="20"/>
        <v>598</v>
      </c>
      <c r="AB53" s="348">
        <v>514</v>
      </c>
      <c r="AC53" s="348">
        <v>25</v>
      </c>
      <c r="AD53" s="348">
        <v>2</v>
      </c>
      <c r="AE53" s="348">
        <v>57</v>
      </c>
      <c r="AF53" s="348">
        <v>0</v>
      </c>
      <c r="AG53" s="349">
        <f t="shared" si="21"/>
        <v>597</v>
      </c>
      <c r="AH53" s="348">
        <v>514</v>
      </c>
      <c r="AI53" s="348">
        <v>25</v>
      </c>
      <c r="AJ53" s="348">
        <v>2</v>
      </c>
      <c r="AK53" s="348">
        <v>56</v>
      </c>
      <c r="AL53" s="348">
        <v>0</v>
      </c>
    </row>
    <row r="54" ht="26.4" outlineLevel="2" spans="1:38">
      <c r="A54" s="36" t="s">
        <v>39</v>
      </c>
      <c r="B54" s="37">
        <v>501505</v>
      </c>
      <c r="C54" s="334">
        <v>150601</v>
      </c>
      <c r="D54" s="134" t="s">
        <v>176</v>
      </c>
      <c r="E54" s="301">
        <v>2</v>
      </c>
      <c r="F54" s="335" t="s">
        <v>170</v>
      </c>
      <c r="G54" s="301" t="s">
        <v>26</v>
      </c>
      <c r="H54" s="336" t="s">
        <v>27</v>
      </c>
      <c r="I54" s="347">
        <f t="shared" si="12"/>
        <v>347</v>
      </c>
      <c r="J54" s="348">
        <f t="shared" si="13"/>
        <v>332</v>
      </c>
      <c r="K54" s="348">
        <f t="shared" si="14"/>
        <v>5</v>
      </c>
      <c r="L54" s="348">
        <f t="shared" si="15"/>
        <v>1</v>
      </c>
      <c r="M54" s="348">
        <f t="shared" si="16"/>
        <v>9</v>
      </c>
      <c r="N54" s="348">
        <f t="shared" si="17"/>
        <v>0</v>
      </c>
      <c r="O54" s="349">
        <f t="shared" si="18"/>
        <v>101</v>
      </c>
      <c r="P54" s="348">
        <v>96</v>
      </c>
      <c r="Q54" s="348">
        <v>1</v>
      </c>
      <c r="R54" s="348">
        <v>1</v>
      </c>
      <c r="S54" s="348">
        <v>3</v>
      </c>
      <c r="T54" s="348">
        <v>0</v>
      </c>
      <c r="U54" s="349">
        <f t="shared" si="19"/>
        <v>97</v>
      </c>
      <c r="V54" s="348">
        <v>91</v>
      </c>
      <c r="W54" s="348">
        <v>2</v>
      </c>
      <c r="X54" s="348">
        <v>0</v>
      </c>
      <c r="Y54" s="348">
        <v>4</v>
      </c>
      <c r="Z54" s="348">
        <v>0</v>
      </c>
      <c r="AA54" s="349">
        <f t="shared" si="20"/>
        <v>95</v>
      </c>
      <c r="AB54" s="348">
        <v>93</v>
      </c>
      <c r="AC54" s="348">
        <v>1</v>
      </c>
      <c r="AD54" s="348">
        <v>0</v>
      </c>
      <c r="AE54" s="348">
        <v>1</v>
      </c>
      <c r="AF54" s="348">
        <v>0</v>
      </c>
      <c r="AG54" s="349">
        <f t="shared" si="21"/>
        <v>54</v>
      </c>
      <c r="AH54" s="348">
        <v>52</v>
      </c>
      <c r="AI54" s="348">
        <v>1</v>
      </c>
      <c r="AJ54" s="348">
        <v>0</v>
      </c>
      <c r="AK54" s="348">
        <v>1</v>
      </c>
      <c r="AL54" s="348">
        <v>0</v>
      </c>
    </row>
    <row r="55" ht="26.4" outlineLevel="2" spans="1:38">
      <c r="A55" s="36" t="s">
        <v>39</v>
      </c>
      <c r="B55" s="37">
        <v>501505</v>
      </c>
      <c r="C55" s="334">
        <v>150601</v>
      </c>
      <c r="D55" s="134" t="s">
        <v>176</v>
      </c>
      <c r="E55" s="301">
        <v>2</v>
      </c>
      <c r="F55" s="335" t="s">
        <v>170</v>
      </c>
      <c r="G55" s="301">
        <v>22</v>
      </c>
      <c r="H55" s="336" t="s">
        <v>28</v>
      </c>
      <c r="I55" s="347">
        <f t="shared" si="12"/>
        <v>0</v>
      </c>
      <c r="J55" s="348">
        <f t="shared" si="13"/>
        <v>0</v>
      </c>
      <c r="K55" s="348">
        <f t="shared" si="14"/>
        <v>0</v>
      </c>
      <c r="L55" s="348">
        <f t="shared" si="15"/>
        <v>0</v>
      </c>
      <c r="M55" s="348">
        <f t="shared" si="16"/>
        <v>0</v>
      </c>
      <c r="N55" s="348">
        <f t="shared" si="17"/>
        <v>0</v>
      </c>
      <c r="O55" s="349">
        <f t="shared" si="18"/>
        <v>0</v>
      </c>
      <c r="P55" s="348">
        <v>0</v>
      </c>
      <c r="Q55" s="348">
        <v>0</v>
      </c>
      <c r="R55" s="348">
        <v>0</v>
      </c>
      <c r="S55" s="348">
        <v>0</v>
      </c>
      <c r="T55" s="348">
        <v>0</v>
      </c>
      <c r="U55" s="349">
        <f t="shared" si="19"/>
        <v>0</v>
      </c>
      <c r="V55" s="348">
        <v>0</v>
      </c>
      <c r="W55" s="348">
        <v>0</v>
      </c>
      <c r="X55" s="348">
        <v>0</v>
      </c>
      <c r="Y55" s="348">
        <v>0</v>
      </c>
      <c r="Z55" s="348">
        <v>0</v>
      </c>
      <c r="AA55" s="349">
        <f t="shared" si="20"/>
        <v>0</v>
      </c>
      <c r="AB55" s="348">
        <v>0</v>
      </c>
      <c r="AC55" s="348">
        <v>0</v>
      </c>
      <c r="AD55" s="348">
        <v>0</v>
      </c>
      <c r="AE55" s="348">
        <v>0</v>
      </c>
      <c r="AF55" s="348">
        <v>0</v>
      </c>
      <c r="AG55" s="349">
        <f t="shared" si="21"/>
        <v>0</v>
      </c>
      <c r="AH55" s="348">
        <v>0</v>
      </c>
      <c r="AI55" s="348">
        <v>0</v>
      </c>
      <c r="AJ55" s="348">
        <v>0</v>
      </c>
      <c r="AK55" s="348">
        <v>0</v>
      </c>
      <c r="AL55" s="348">
        <v>0</v>
      </c>
    </row>
    <row r="56" ht="26.4" outlineLevel="2" spans="1:38">
      <c r="A56" s="36" t="s">
        <v>23</v>
      </c>
      <c r="B56" s="37">
        <v>501506</v>
      </c>
      <c r="C56" s="334">
        <v>150701</v>
      </c>
      <c r="D56" s="134" t="s">
        <v>50</v>
      </c>
      <c r="E56" s="301">
        <v>2</v>
      </c>
      <c r="F56" s="335" t="s">
        <v>170</v>
      </c>
      <c r="G56" s="301" t="s">
        <v>26</v>
      </c>
      <c r="H56" s="336" t="s">
        <v>27</v>
      </c>
      <c r="I56" s="347">
        <f t="shared" si="12"/>
        <v>116</v>
      </c>
      <c r="J56" s="348">
        <f t="shared" si="13"/>
        <v>97</v>
      </c>
      <c r="K56" s="348">
        <f t="shared" si="14"/>
        <v>10</v>
      </c>
      <c r="L56" s="348">
        <f t="shared" si="15"/>
        <v>0</v>
      </c>
      <c r="M56" s="348">
        <f t="shared" si="16"/>
        <v>9</v>
      </c>
      <c r="N56" s="348">
        <f t="shared" si="17"/>
        <v>0</v>
      </c>
      <c r="O56" s="349">
        <f t="shared" si="18"/>
        <v>28</v>
      </c>
      <c r="P56" s="348">
        <v>25</v>
      </c>
      <c r="Q56" s="348">
        <v>2</v>
      </c>
      <c r="R56" s="348">
        <v>0</v>
      </c>
      <c r="S56" s="348">
        <v>1</v>
      </c>
      <c r="T56" s="348">
        <v>0</v>
      </c>
      <c r="U56" s="349">
        <f t="shared" si="19"/>
        <v>34</v>
      </c>
      <c r="V56" s="348">
        <v>31</v>
      </c>
      <c r="W56" s="348">
        <v>1</v>
      </c>
      <c r="X56" s="348">
        <v>0</v>
      </c>
      <c r="Y56" s="348">
        <v>2</v>
      </c>
      <c r="Z56" s="348">
        <v>0</v>
      </c>
      <c r="AA56" s="349">
        <f t="shared" si="20"/>
        <v>28</v>
      </c>
      <c r="AB56" s="348">
        <v>21</v>
      </c>
      <c r="AC56" s="348">
        <v>4</v>
      </c>
      <c r="AD56" s="348">
        <v>0</v>
      </c>
      <c r="AE56" s="348">
        <v>3</v>
      </c>
      <c r="AF56" s="348">
        <v>0</v>
      </c>
      <c r="AG56" s="349">
        <f t="shared" si="21"/>
        <v>26</v>
      </c>
      <c r="AH56" s="348">
        <v>20</v>
      </c>
      <c r="AI56" s="348">
        <v>3</v>
      </c>
      <c r="AJ56" s="348">
        <v>0</v>
      </c>
      <c r="AK56" s="348">
        <v>3</v>
      </c>
      <c r="AL56" s="348">
        <v>0</v>
      </c>
    </row>
    <row r="57" ht="26.4" outlineLevel="2" spans="1:38">
      <c r="A57" s="36" t="s">
        <v>23</v>
      </c>
      <c r="B57" s="37">
        <v>501506</v>
      </c>
      <c r="C57" s="334">
        <v>150701</v>
      </c>
      <c r="D57" s="134" t="s">
        <v>50</v>
      </c>
      <c r="E57" s="301">
        <v>2</v>
      </c>
      <c r="F57" s="335" t="s">
        <v>170</v>
      </c>
      <c r="G57" s="301">
        <v>22</v>
      </c>
      <c r="H57" s="336" t="s">
        <v>28</v>
      </c>
      <c r="I57" s="347">
        <f t="shared" si="12"/>
        <v>0</v>
      </c>
      <c r="J57" s="348">
        <f t="shared" si="13"/>
        <v>0</v>
      </c>
      <c r="K57" s="348">
        <f t="shared" si="14"/>
        <v>0</v>
      </c>
      <c r="L57" s="348">
        <f t="shared" si="15"/>
        <v>0</v>
      </c>
      <c r="M57" s="348">
        <f t="shared" si="16"/>
        <v>0</v>
      </c>
      <c r="N57" s="348">
        <f t="shared" si="17"/>
        <v>0</v>
      </c>
      <c r="O57" s="349">
        <f t="shared" si="18"/>
        <v>0</v>
      </c>
      <c r="P57" s="348">
        <v>0</v>
      </c>
      <c r="Q57" s="348">
        <v>0</v>
      </c>
      <c r="R57" s="348">
        <v>0</v>
      </c>
      <c r="S57" s="348">
        <v>0</v>
      </c>
      <c r="T57" s="348">
        <v>0</v>
      </c>
      <c r="U57" s="349">
        <f t="shared" si="19"/>
        <v>0</v>
      </c>
      <c r="V57" s="348">
        <v>0</v>
      </c>
      <c r="W57" s="348">
        <v>0</v>
      </c>
      <c r="X57" s="348">
        <v>0</v>
      </c>
      <c r="Y57" s="348">
        <v>0</v>
      </c>
      <c r="Z57" s="348">
        <v>0</v>
      </c>
      <c r="AA57" s="349">
        <f t="shared" si="20"/>
        <v>0</v>
      </c>
      <c r="AB57" s="348">
        <v>0</v>
      </c>
      <c r="AC57" s="348">
        <v>0</v>
      </c>
      <c r="AD57" s="348">
        <v>0</v>
      </c>
      <c r="AE57" s="348">
        <v>0</v>
      </c>
      <c r="AF57" s="348">
        <v>0</v>
      </c>
      <c r="AG57" s="349">
        <f t="shared" si="21"/>
        <v>0</v>
      </c>
      <c r="AH57" s="348">
        <v>0</v>
      </c>
      <c r="AI57" s="348">
        <v>0</v>
      </c>
      <c r="AJ57" s="348">
        <v>0</v>
      </c>
      <c r="AK57" s="348">
        <v>0</v>
      </c>
      <c r="AL57" s="348">
        <v>0</v>
      </c>
    </row>
    <row r="58" ht="26.4" outlineLevel="2" spans="1:38">
      <c r="A58" s="36" t="s">
        <v>30</v>
      </c>
      <c r="B58" s="37">
        <v>501519</v>
      </c>
      <c r="C58" s="334">
        <v>151901</v>
      </c>
      <c r="D58" s="134" t="s">
        <v>51</v>
      </c>
      <c r="E58" s="301">
        <v>2</v>
      </c>
      <c r="F58" s="335" t="s">
        <v>170</v>
      </c>
      <c r="G58" s="301" t="s">
        <v>26</v>
      </c>
      <c r="H58" s="336" t="s">
        <v>27</v>
      </c>
      <c r="I58" s="347">
        <f t="shared" si="12"/>
        <v>126</v>
      </c>
      <c r="J58" s="348">
        <f t="shared" si="13"/>
        <v>59</v>
      </c>
      <c r="K58" s="348">
        <f t="shared" si="14"/>
        <v>25</v>
      </c>
      <c r="L58" s="348">
        <f t="shared" si="15"/>
        <v>0</v>
      </c>
      <c r="M58" s="348">
        <f t="shared" si="16"/>
        <v>42</v>
      </c>
      <c r="N58" s="348">
        <f t="shared" si="17"/>
        <v>0</v>
      </c>
      <c r="O58" s="349">
        <f t="shared" si="18"/>
        <v>29</v>
      </c>
      <c r="P58" s="348">
        <v>5</v>
      </c>
      <c r="Q58" s="348">
        <v>2</v>
      </c>
      <c r="R58" s="348">
        <v>0</v>
      </c>
      <c r="S58" s="348">
        <v>22</v>
      </c>
      <c r="T58" s="348">
        <v>0</v>
      </c>
      <c r="U58" s="349">
        <f t="shared" si="19"/>
        <v>27</v>
      </c>
      <c r="V58" s="348">
        <v>4</v>
      </c>
      <c r="W58" s="348">
        <v>3</v>
      </c>
      <c r="X58" s="348">
        <v>0</v>
      </c>
      <c r="Y58" s="348">
        <v>20</v>
      </c>
      <c r="Z58" s="348">
        <v>0</v>
      </c>
      <c r="AA58" s="349">
        <f t="shared" si="20"/>
        <v>35</v>
      </c>
      <c r="AB58" s="348">
        <v>19</v>
      </c>
      <c r="AC58" s="348">
        <v>16</v>
      </c>
      <c r="AD58" s="348">
        <v>0</v>
      </c>
      <c r="AE58" s="348">
        <v>0</v>
      </c>
      <c r="AF58" s="348">
        <v>0</v>
      </c>
      <c r="AG58" s="349">
        <f t="shared" si="21"/>
        <v>35</v>
      </c>
      <c r="AH58" s="348">
        <v>31</v>
      </c>
      <c r="AI58" s="348">
        <v>4</v>
      </c>
      <c r="AJ58" s="348">
        <v>0</v>
      </c>
      <c r="AK58" s="348">
        <v>0</v>
      </c>
      <c r="AL58" s="348">
        <v>0</v>
      </c>
    </row>
    <row r="59" ht="26.4" outlineLevel="2" spans="1:38">
      <c r="A59" s="36" t="s">
        <v>30</v>
      </c>
      <c r="B59" s="37">
        <v>501519</v>
      </c>
      <c r="C59" s="334">
        <v>151901</v>
      </c>
      <c r="D59" s="134" t="s">
        <v>51</v>
      </c>
      <c r="E59" s="301">
        <v>2</v>
      </c>
      <c r="F59" s="335" t="s">
        <v>170</v>
      </c>
      <c r="G59" s="301">
        <v>22</v>
      </c>
      <c r="H59" s="336" t="s">
        <v>28</v>
      </c>
      <c r="I59" s="347">
        <f t="shared" si="12"/>
        <v>0</v>
      </c>
      <c r="J59" s="348">
        <f t="shared" si="13"/>
        <v>0</v>
      </c>
      <c r="K59" s="348">
        <f t="shared" si="14"/>
        <v>0</v>
      </c>
      <c r="L59" s="348">
        <f t="shared" si="15"/>
        <v>0</v>
      </c>
      <c r="M59" s="348">
        <f t="shared" si="16"/>
        <v>0</v>
      </c>
      <c r="N59" s="348">
        <f t="shared" si="17"/>
        <v>0</v>
      </c>
      <c r="O59" s="349">
        <f t="shared" si="18"/>
        <v>0</v>
      </c>
      <c r="P59" s="348">
        <v>0</v>
      </c>
      <c r="Q59" s="348">
        <v>0</v>
      </c>
      <c r="R59" s="348">
        <v>0</v>
      </c>
      <c r="S59" s="348">
        <v>0</v>
      </c>
      <c r="T59" s="348">
        <v>0</v>
      </c>
      <c r="U59" s="349">
        <f t="shared" si="19"/>
        <v>0</v>
      </c>
      <c r="V59" s="348">
        <v>0</v>
      </c>
      <c r="W59" s="348">
        <v>0</v>
      </c>
      <c r="X59" s="348">
        <v>0</v>
      </c>
      <c r="Y59" s="348">
        <v>0</v>
      </c>
      <c r="Z59" s="348">
        <v>0</v>
      </c>
      <c r="AA59" s="349">
        <f t="shared" si="20"/>
        <v>0</v>
      </c>
      <c r="AB59" s="348">
        <v>0</v>
      </c>
      <c r="AC59" s="348">
        <v>0</v>
      </c>
      <c r="AD59" s="348">
        <v>0</v>
      </c>
      <c r="AE59" s="348">
        <v>0</v>
      </c>
      <c r="AF59" s="348">
        <v>0</v>
      </c>
      <c r="AG59" s="349">
        <f t="shared" si="21"/>
        <v>0</v>
      </c>
      <c r="AH59" s="348">
        <v>0</v>
      </c>
      <c r="AI59" s="348">
        <v>0</v>
      </c>
      <c r="AJ59" s="348">
        <v>0</v>
      </c>
      <c r="AK59" s="348">
        <v>0</v>
      </c>
      <c r="AL59" s="348">
        <v>0</v>
      </c>
    </row>
    <row r="60" ht="26.4" outlineLevel="2" spans="1:38">
      <c r="A60" s="36" t="s">
        <v>23</v>
      </c>
      <c r="B60" s="37">
        <v>501601</v>
      </c>
      <c r="C60" s="334">
        <v>160101</v>
      </c>
      <c r="D60" s="134" t="s">
        <v>52</v>
      </c>
      <c r="E60" s="301">
        <v>2</v>
      </c>
      <c r="F60" s="335" t="s">
        <v>170</v>
      </c>
      <c r="G60" s="301" t="s">
        <v>26</v>
      </c>
      <c r="H60" s="336" t="s">
        <v>27</v>
      </c>
      <c r="I60" s="347">
        <f t="shared" si="12"/>
        <v>1441</v>
      </c>
      <c r="J60" s="348">
        <f t="shared" si="13"/>
        <v>10</v>
      </c>
      <c r="K60" s="348">
        <f t="shared" si="14"/>
        <v>1347</v>
      </c>
      <c r="L60" s="348">
        <f t="shared" si="15"/>
        <v>0</v>
      </c>
      <c r="M60" s="348">
        <f t="shared" si="16"/>
        <v>84</v>
      </c>
      <c r="N60" s="348">
        <f t="shared" si="17"/>
        <v>0</v>
      </c>
      <c r="O60" s="349">
        <f t="shared" si="18"/>
        <v>137</v>
      </c>
      <c r="P60" s="348">
        <v>0</v>
      </c>
      <c r="Q60" s="348">
        <v>131</v>
      </c>
      <c r="R60" s="348">
        <v>0</v>
      </c>
      <c r="S60" s="348">
        <v>6</v>
      </c>
      <c r="T60" s="348">
        <v>0</v>
      </c>
      <c r="U60" s="349">
        <f t="shared" si="19"/>
        <v>441</v>
      </c>
      <c r="V60" s="348">
        <v>4</v>
      </c>
      <c r="W60" s="348">
        <v>411</v>
      </c>
      <c r="X60" s="348">
        <v>0</v>
      </c>
      <c r="Y60" s="348">
        <v>26</v>
      </c>
      <c r="Z60" s="348">
        <v>0</v>
      </c>
      <c r="AA60" s="349">
        <f t="shared" si="20"/>
        <v>432</v>
      </c>
      <c r="AB60" s="348">
        <v>3</v>
      </c>
      <c r="AC60" s="348">
        <v>403</v>
      </c>
      <c r="AD60" s="348">
        <v>0</v>
      </c>
      <c r="AE60" s="348">
        <v>26</v>
      </c>
      <c r="AF60" s="348">
        <v>0</v>
      </c>
      <c r="AG60" s="349">
        <f t="shared" si="21"/>
        <v>431</v>
      </c>
      <c r="AH60" s="348">
        <v>3</v>
      </c>
      <c r="AI60" s="348">
        <v>402</v>
      </c>
      <c r="AJ60" s="348">
        <v>0</v>
      </c>
      <c r="AK60" s="348">
        <v>26</v>
      </c>
      <c r="AL60" s="348">
        <v>0</v>
      </c>
    </row>
    <row r="61" ht="26.4" outlineLevel="2" spans="1:38">
      <c r="A61" s="36" t="s">
        <v>23</v>
      </c>
      <c r="B61" s="37">
        <v>501601</v>
      </c>
      <c r="C61" s="334">
        <v>160101</v>
      </c>
      <c r="D61" s="134" t="s">
        <v>52</v>
      </c>
      <c r="E61" s="301">
        <v>2</v>
      </c>
      <c r="F61" s="335" t="s">
        <v>170</v>
      </c>
      <c r="G61" s="301">
        <v>22</v>
      </c>
      <c r="H61" s="336" t="s">
        <v>28</v>
      </c>
      <c r="I61" s="347">
        <f t="shared" si="12"/>
        <v>389</v>
      </c>
      <c r="J61" s="348">
        <f t="shared" si="13"/>
        <v>6</v>
      </c>
      <c r="K61" s="348">
        <f t="shared" si="14"/>
        <v>368</v>
      </c>
      <c r="L61" s="348">
        <f t="shared" si="15"/>
        <v>0</v>
      </c>
      <c r="M61" s="348">
        <f t="shared" si="16"/>
        <v>15</v>
      </c>
      <c r="N61" s="348">
        <f t="shared" si="17"/>
        <v>0</v>
      </c>
      <c r="O61" s="349">
        <f t="shared" si="18"/>
        <v>83</v>
      </c>
      <c r="P61" s="348">
        <v>0</v>
      </c>
      <c r="Q61" s="348">
        <v>82</v>
      </c>
      <c r="R61" s="348">
        <v>0</v>
      </c>
      <c r="S61" s="348">
        <v>1</v>
      </c>
      <c r="T61" s="348">
        <v>0</v>
      </c>
      <c r="U61" s="349">
        <f t="shared" si="19"/>
        <v>140</v>
      </c>
      <c r="V61" s="348">
        <v>4</v>
      </c>
      <c r="W61" s="348">
        <v>128</v>
      </c>
      <c r="X61" s="348">
        <v>0</v>
      </c>
      <c r="Y61" s="348">
        <v>8</v>
      </c>
      <c r="Z61" s="348">
        <v>0</v>
      </c>
      <c r="AA61" s="349">
        <f t="shared" si="20"/>
        <v>83</v>
      </c>
      <c r="AB61" s="348">
        <v>1</v>
      </c>
      <c r="AC61" s="348">
        <v>79</v>
      </c>
      <c r="AD61" s="348">
        <v>0</v>
      </c>
      <c r="AE61" s="348">
        <v>3</v>
      </c>
      <c r="AF61" s="348">
        <v>0</v>
      </c>
      <c r="AG61" s="349">
        <f t="shared" si="21"/>
        <v>83</v>
      </c>
      <c r="AH61" s="348">
        <v>1</v>
      </c>
      <c r="AI61" s="348">
        <v>79</v>
      </c>
      <c r="AJ61" s="348">
        <v>0</v>
      </c>
      <c r="AK61" s="348">
        <v>3</v>
      </c>
      <c r="AL61" s="348">
        <v>0</v>
      </c>
    </row>
    <row r="62" ht="26.4" outlineLevel="2" spans="1:38">
      <c r="A62" s="36" t="s">
        <v>30</v>
      </c>
      <c r="B62" s="37">
        <v>501602</v>
      </c>
      <c r="C62" s="334">
        <v>160201</v>
      </c>
      <c r="D62" s="134" t="s">
        <v>177</v>
      </c>
      <c r="E62" s="301">
        <v>2</v>
      </c>
      <c r="F62" s="335" t="s">
        <v>170</v>
      </c>
      <c r="G62" s="301" t="s">
        <v>26</v>
      </c>
      <c r="H62" s="336" t="s">
        <v>27</v>
      </c>
      <c r="I62" s="347">
        <f t="shared" si="12"/>
        <v>486</v>
      </c>
      <c r="J62" s="348">
        <f t="shared" si="13"/>
        <v>2</v>
      </c>
      <c r="K62" s="348">
        <f t="shared" si="14"/>
        <v>466</v>
      </c>
      <c r="L62" s="348">
        <f t="shared" si="15"/>
        <v>0</v>
      </c>
      <c r="M62" s="348">
        <f t="shared" si="16"/>
        <v>18</v>
      </c>
      <c r="N62" s="348">
        <f t="shared" si="17"/>
        <v>0</v>
      </c>
      <c r="O62" s="349">
        <f t="shared" si="18"/>
        <v>30</v>
      </c>
      <c r="P62" s="348">
        <v>0</v>
      </c>
      <c r="Q62" s="348">
        <v>28</v>
      </c>
      <c r="R62" s="348">
        <v>0</v>
      </c>
      <c r="S62" s="348">
        <v>2</v>
      </c>
      <c r="T62" s="348">
        <v>0</v>
      </c>
      <c r="U62" s="349">
        <f t="shared" si="19"/>
        <v>146</v>
      </c>
      <c r="V62" s="348">
        <v>0</v>
      </c>
      <c r="W62" s="348">
        <v>142</v>
      </c>
      <c r="X62" s="348">
        <v>0</v>
      </c>
      <c r="Y62" s="348">
        <v>4</v>
      </c>
      <c r="Z62" s="348">
        <v>0</v>
      </c>
      <c r="AA62" s="349">
        <f t="shared" si="20"/>
        <v>190</v>
      </c>
      <c r="AB62" s="348">
        <v>1</v>
      </c>
      <c r="AC62" s="348">
        <v>183</v>
      </c>
      <c r="AD62" s="348">
        <v>0</v>
      </c>
      <c r="AE62" s="348">
        <v>6</v>
      </c>
      <c r="AF62" s="348">
        <v>0</v>
      </c>
      <c r="AG62" s="349">
        <f t="shared" si="21"/>
        <v>120</v>
      </c>
      <c r="AH62" s="348">
        <v>1</v>
      </c>
      <c r="AI62" s="348">
        <v>113</v>
      </c>
      <c r="AJ62" s="348">
        <v>0</v>
      </c>
      <c r="AK62" s="348">
        <v>6</v>
      </c>
      <c r="AL62" s="348">
        <v>0</v>
      </c>
    </row>
    <row r="63" ht="26.4" outlineLevel="2" spans="1:38">
      <c r="A63" s="36" t="s">
        <v>30</v>
      </c>
      <c r="B63" s="37">
        <v>501602</v>
      </c>
      <c r="C63" s="334">
        <v>160201</v>
      </c>
      <c r="D63" s="134" t="s">
        <v>177</v>
      </c>
      <c r="E63" s="301">
        <v>2</v>
      </c>
      <c r="F63" s="335" t="s">
        <v>170</v>
      </c>
      <c r="G63" s="301">
        <v>22</v>
      </c>
      <c r="H63" s="336" t="s">
        <v>28</v>
      </c>
      <c r="I63" s="347">
        <f t="shared" si="12"/>
        <v>0</v>
      </c>
      <c r="J63" s="348">
        <f t="shared" si="13"/>
        <v>0</v>
      </c>
      <c r="K63" s="348">
        <f t="shared" si="14"/>
        <v>0</v>
      </c>
      <c r="L63" s="348">
        <f t="shared" si="15"/>
        <v>0</v>
      </c>
      <c r="M63" s="348">
        <f t="shared" si="16"/>
        <v>0</v>
      </c>
      <c r="N63" s="348">
        <f t="shared" si="17"/>
        <v>0</v>
      </c>
      <c r="O63" s="349">
        <f t="shared" si="18"/>
        <v>0</v>
      </c>
      <c r="P63" s="348">
        <v>0</v>
      </c>
      <c r="Q63" s="348">
        <v>0</v>
      </c>
      <c r="R63" s="348">
        <v>0</v>
      </c>
      <c r="S63" s="348">
        <v>0</v>
      </c>
      <c r="T63" s="348">
        <v>0</v>
      </c>
      <c r="U63" s="349">
        <f t="shared" si="19"/>
        <v>0</v>
      </c>
      <c r="V63" s="348">
        <v>0</v>
      </c>
      <c r="W63" s="348">
        <v>0</v>
      </c>
      <c r="X63" s="348">
        <v>0</v>
      </c>
      <c r="Y63" s="348">
        <v>0</v>
      </c>
      <c r="Z63" s="348">
        <v>0</v>
      </c>
      <c r="AA63" s="349">
        <f t="shared" si="20"/>
        <v>0</v>
      </c>
      <c r="AB63" s="348">
        <v>0</v>
      </c>
      <c r="AC63" s="348">
        <v>0</v>
      </c>
      <c r="AD63" s="348">
        <v>0</v>
      </c>
      <c r="AE63" s="348">
        <v>0</v>
      </c>
      <c r="AF63" s="348">
        <v>0</v>
      </c>
      <c r="AG63" s="349">
        <f t="shared" si="21"/>
        <v>0</v>
      </c>
      <c r="AH63" s="348">
        <v>0</v>
      </c>
      <c r="AI63" s="348">
        <v>0</v>
      </c>
      <c r="AJ63" s="348">
        <v>0</v>
      </c>
      <c r="AK63" s="348">
        <v>0</v>
      </c>
      <c r="AL63" s="348">
        <v>0</v>
      </c>
    </row>
    <row r="64" ht="26.4" outlineLevel="2" spans="1:38">
      <c r="A64" s="36" t="s">
        <v>23</v>
      </c>
      <c r="B64" s="37">
        <v>501701</v>
      </c>
      <c r="C64" s="334">
        <v>170101</v>
      </c>
      <c r="D64" s="134" t="s">
        <v>53</v>
      </c>
      <c r="E64" s="301">
        <v>2</v>
      </c>
      <c r="F64" s="335" t="s">
        <v>170</v>
      </c>
      <c r="G64" s="301" t="s">
        <v>26</v>
      </c>
      <c r="H64" s="336" t="s">
        <v>27</v>
      </c>
      <c r="I64" s="347">
        <f t="shared" si="12"/>
        <v>9216</v>
      </c>
      <c r="J64" s="348">
        <f t="shared" si="13"/>
        <v>222</v>
      </c>
      <c r="K64" s="348">
        <f t="shared" si="14"/>
        <v>8206</v>
      </c>
      <c r="L64" s="348">
        <f t="shared" si="15"/>
        <v>5</v>
      </c>
      <c r="M64" s="348">
        <f t="shared" si="16"/>
        <v>777</v>
      </c>
      <c r="N64" s="348">
        <f t="shared" si="17"/>
        <v>6</v>
      </c>
      <c r="O64" s="349">
        <f t="shared" si="18"/>
        <v>1918</v>
      </c>
      <c r="P64" s="348">
        <v>47</v>
      </c>
      <c r="Q64" s="348">
        <v>1724</v>
      </c>
      <c r="R64" s="348">
        <v>2</v>
      </c>
      <c r="S64" s="348">
        <v>144</v>
      </c>
      <c r="T64" s="348">
        <v>1</v>
      </c>
      <c r="U64" s="349">
        <f t="shared" si="19"/>
        <v>2380</v>
      </c>
      <c r="V64" s="348">
        <v>112</v>
      </c>
      <c r="W64" s="348">
        <v>2124</v>
      </c>
      <c r="X64" s="348">
        <v>1</v>
      </c>
      <c r="Y64" s="348">
        <v>142</v>
      </c>
      <c r="Z64" s="348">
        <v>1</v>
      </c>
      <c r="AA64" s="349">
        <f t="shared" si="20"/>
        <v>2460</v>
      </c>
      <c r="AB64" s="348">
        <v>31</v>
      </c>
      <c r="AC64" s="348">
        <v>2180</v>
      </c>
      <c r="AD64" s="348">
        <v>1</v>
      </c>
      <c r="AE64" s="348">
        <v>246</v>
      </c>
      <c r="AF64" s="348">
        <v>2</v>
      </c>
      <c r="AG64" s="349">
        <f t="shared" si="21"/>
        <v>2458</v>
      </c>
      <c r="AH64" s="348">
        <v>32</v>
      </c>
      <c r="AI64" s="348">
        <v>2178</v>
      </c>
      <c r="AJ64" s="348">
        <v>1</v>
      </c>
      <c r="AK64" s="348">
        <v>245</v>
      </c>
      <c r="AL64" s="348">
        <v>2</v>
      </c>
    </row>
    <row r="65" ht="26.4" outlineLevel="2" spans="1:38">
      <c r="A65" s="36" t="s">
        <v>23</v>
      </c>
      <c r="B65" s="37">
        <v>501701</v>
      </c>
      <c r="C65" s="334">
        <v>170101</v>
      </c>
      <c r="D65" s="134" t="s">
        <v>53</v>
      </c>
      <c r="E65" s="301">
        <v>2</v>
      </c>
      <c r="F65" s="335" t="s">
        <v>170</v>
      </c>
      <c r="G65" s="301">
        <v>22</v>
      </c>
      <c r="H65" s="336" t="s">
        <v>28</v>
      </c>
      <c r="I65" s="347">
        <f t="shared" si="12"/>
        <v>2375</v>
      </c>
      <c r="J65" s="348">
        <f t="shared" si="13"/>
        <v>118</v>
      </c>
      <c r="K65" s="348">
        <f t="shared" si="14"/>
        <v>1996</v>
      </c>
      <c r="L65" s="348">
        <f t="shared" si="15"/>
        <v>0</v>
      </c>
      <c r="M65" s="348">
        <f t="shared" si="16"/>
        <v>261</v>
      </c>
      <c r="N65" s="348">
        <f t="shared" si="17"/>
        <v>0</v>
      </c>
      <c r="O65" s="349">
        <f t="shared" si="18"/>
        <v>588</v>
      </c>
      <c r="P65" s="348">
        <v>46</v>
      </c>
      <c r="Q65" s="348">
        <v>448</v>
      </c>
      <c r="R65" s="348">
        <v>0</v>
      </c>
      <c r="S65" s="348">
        <v>94</v>
      </c>
      <c r="T65" s="348">
        <v>0</v>
      </c>
      <c r="U65" s="349">
        <f t="shared" si="19"/>
        <v>611</v>
      </c>
      <c r="V65" s="348">
        <v>58</v>
      </c>
      <c r="W65" s="348">
        <v>460</v>
      </c>
      <c r="X65" s="348">
        <v>0</v>
      </c>
      <c r="Y65" s="348">
        <v>93</v>
      </c>
      <c r="Z65" s="348">
        <v>0</v>
      </c>
      <c r="AA65" s="349">
        <f t="shared" si="20"/>
        <v>588</v>
      </c>
      <c r="AB65" s="348">
        <v>7</v>
      </c>
      <c r="AC65" s="348">
        <v>544</v>
      </c>
      <c r="AD65" s="348">
        <v>0</v>
      </c>
      <c r="AE65" s="348">
        <v>37</v>
      </c>
      <c r="AF65" s="348">
        <v>0</v>
      </c>
      <c r="AG65" s="349">
        <f t="shared" si="21"/>
        <v>588</v>
      </c>
      <c r="AH65" s="348">
        <v>7</v>
      </c>
      <c r="AI65" s="348">
        <v>544</v>
      </c>
      <c r="AJ65" s="348">
        <v>0</v>
      </c>
      <c r="AK65" s="348">
        <v>37</v>
      </c>
      <c r="AL65" s="348">
        <v>0</v>
      </c>
    </row>
    <row r="66" ht="26.4" outlineLevel="2" spans="1:38">
      <c r="A66" s="36" t="s">
        <v>23</v>
      </c>
      <c r="B66" s="37">
        <v>501705</v>
      </c>
      <c r="C66" s="334">
        <v>170601</v>
      </c>
      <c r="D66" s="134" t="s">
        <v>54</v>
      </c>
      <c r="E66" s="301">
        <v>2</v>
      </c>
      <c r="F66" s="335" t="s">
        <v>170</v>
      </c>
      <c r="G66" s="301" t="s">
        <v>26</v>
      </c>
      <c r="H66" s="336" t="s">
        <v>27</v>
      </c>
      <c r="I66" s="347">
        <f t="shared" si="12"/>
        <v>751</v>
      </c>
      <c r="J66" s="348">
        <f t="shared" si="13"/>
        <v>64</v>
      </c>
      <c r="K66" s="348">
        <f t="shared" si="14"/>
        <v>479</v>
      </c>
      <c r="L66" s="348">
        <f t="shared" si="15"/>
        <v>64</v>
      </c>
      <c r="M66" s="348">
        <f t="shared" si="16"/>
        <v>82</v>
      </c>
      <c r="N66" s="348">
        <f t="shared" si="17"/>
        <v>62</v>
      </c>
      <c r="O66" s="349">
        <f t="shared" si="18"/>
        <v>187</v>
      </c>
      <c r="P66" s="348">
        <v>1</v>
      </c>
      <c r="Q66" s="348">
        <v>171</v>
      </c>
      <c r="R66" s="348">
        <v>0</v>
      </c>
      <c r="S66" s="348">
        <v>15</v>
      </c>
      <c r="T66" s="348">
        <v>0</v>
      </c>
      <c r="U66" s="349">
        <f t="shared" si="19"/>
        <v>189</v>
      </c>
      <c r="V66" s="348">
        <v>0</v>
      </c>
      <c r="W66" s="348">
        <v>185</v>
      </c>
      <c r="X66" s="348">
        <v>0</v>
      </c>
      <c r="Y66" s="348">
        <v>4</v>
      </c>
      <c r="Z66" s="348">
        <v>0</v>
      </c>
      <c r="AA66" s="349">
        <f t="shared" si="20"/>
        <v>187</v>
      </c>
      <c r="AB66" s="348">
        <v>31</v>
      </c>
      <c r="AC66" s="348">
        <v>62</v>
      </c>
      <c r="AD66" s="348">
        <v>32</v>
      </c>
      <c r="AE66" s="348">
        <v>31</v>
      </c>
      <c r="AF66" s="348">
        <v>31</v>
      </c>
      <c r="AG66" s="349">
        <f t="shared" si="21"/>
        <v>188</v>
      </c>
      <c r="AH66" s="348">
        <v>32</v>
      </c>
      <c r="AI66" s="348">
        <v>61</v>
      </c>
      <c r="AJ66" s="348">
        <v>32</v>
      </c>
      <c r="AK66" s="348">
        <v>32</v>
      </c>
      <c r="AL66" s="348">
        <v>31</v>
      </c>
    </row>
    <row r="67" ht="26.4" outlineLevel="2" spans="1:38">
      <c r="A67" s="36" t="s">
        <v>23</v>
      </c>
      <c r="B67" s="37">
        <v>501705</v>
      </c>
      <c r="C67" s="334">
        <v>170601</v>
      </c>
      <c r="D67" s="134" t="s">
        <v>54</v>
      </c>
      <c r="E67" s="301">
        <v>2</v>
      </c>
      <c r="F67" s="335" t="s">
        <v>170</v>
      </c>
      <c r="G67" s="301">
        <v>22</v>
      </c>
      <c r="H67" s="336" t="s">
        <v>28</v>
      </c>
      <c r="I67" s="347">
        <f t="shared" si="12"/>
        <v>0</v>
      </c>
      <c r="J67" s="348">
        <f t="shared" si="13"/>
        <v>0</v>
      </c>
      <c r="K67" s="348">
        <f t="shared" si="14"/>
        <v>0</v>
      </c>
      <c r="L67" s="348">
        <f t="shared" si="15"/>
        <v>0</v>
      </c>
      <c r="M67" s="348">
        <f t="shared" si="16"/>
        <v>0</v>
      </c>
      <c r="N67" s="348">
        <f t="shared" si="17"/>
        <v>0</v>
      </c>
      <c r="O67" s="349">
        <f t="shared" si="18"/>
        <v>0</v>
      </c>
      <c r="P67" s="348">
        <v>0</v>
      </c>
      <c r="Q67" s="348">
        <v>0</v>
      </c>
      <c r="R67" s="348">
        <v>0</v>
      </c>
      <c r="S67" s="348">
        <v>0</v>
      </c>
      <c r="T67" s="348">
        <v>0</v>
      </c>
      <c r="U67" s="349">
        <f t="shared" si="19"/>
        <v>0</v>
      </c>
      <c r="V67" s="348">
        <v>0</v>
      </c>
      <c r="W67" s="348">
        <v>0</v>
      </c>
      <c r="X67" s="348">
        <v>0</v>
      </c>
      <c r="Y67" s="348">
        <v>0</v>
      </c>
      <c r="Z67" s="348">
        <v>0</v>
      </c>
      <c r="AA67" s="349">
        <f t="shared" si="20"/>
        <v>0</v>
      </c>
      <c r="AB67" s="348">
        <v>0</v>
      </c>
      <c r="AC67" s="348">
        <v>0</v>
      </c>
      <c r="AD67" s="348">
        <v>0</v>
      </c>
      <c r="AE67" s="348">
        <v>0</v>
      </c>
      <c r="AF67" s="348">
        <v>0</v>
      </c>
      <c r="AG67" s="349">
        <f t="shared" si="21"/>
        <v>0</v>
      </c>
      <c r="AH67" s="348">
        <v>0</v>
      </c>
      <c r="AI67" s="348">
        <v>0</v>
      </c>
      <c r="AJ67" s="348">
        <v>0</v>
      </c>
      <c r="AK67" s="348">
        <v>0</v>
      </c>
      <c r="AL67" s="348">
        <v>0</v>
      </c>
    </row>
    <row r="68" ht="26.4" outlineLevel="2" spans="1:38">
      <c r="A68" s="36" t="s">
        <v>30</v>
      </c>
      <c r="B68" s="37">
        <v>501707</v>
      </c>
      <c r="C68" s="334">
        <v>171001</v>
      </c>
      <c r="D68" s="134" t="s">
        <v>178</v>
      </c>
      <c r="E68" s="301">
        <v>2</v>
      </c>
      <c r="F68" s="335" t="s">
        <v>170</v>
      </c>
      <c r="G68" s="301" t="s">
        <v>26</v>
      </c>
      <c r="H68" s="336" t="s">
        <v>27</v>
      </c>
      <c r="I68" s="347">
        <f t="shared" si="12"/>
        <v>278</v>
      </c>
      <c r="J68" s="348">
        <f t="shared" si="13"/>
        <v>52</v>
      </c>
      <c r="K68" s="348">
        <f t="shared" si="14"/>
        <v>103</v>
      </c>
      <c r="L68" s="348">
        <f t="shared" si="15"/>
        <v>31</v>
      </c>
      <c r="M68" s="348">
        <f t="shared" si="16"/>
        <v>70</v>
      </c>
      <c r="N68" s="348">
        <f t="shared" si="17"/>
        <v>22</v>
      </c>
      <c r="O68" s="349">
        <f t="shared" si="18"/>
        <v>70</v>
      </c>
      <c r="P68" s="348">
        <v>13</v>
      </c>
      <c r="Q68" s="348">
        <v>35</v>
      </c>
      <c r="R68" s="348">
        <v>0</v>
      </c>
      <c r="S68" s="348">
        <v>22</v>
      </c>
      <c r="T68" s="348">
        <v>0</v>
      </c>
      <c r="U68" s="349">
        <f t="shared" si="19"/>
        <v>70</v>
      </c>
      <c r="V68" s="348">
        <v>10</v>
      </c>
      <c r="W68" s="348">
        <v>41</v>
      </c>
      <c r="X68" s="348">
        <v>0</v>
      </c>
      <c r="Y68" s="348">
        <v>19</v>
      </c>
      <c r="Z68" s="348">
        <v>0</v>
      </c>
      <c r="AA68" s="349">
        <f t="shared" si="20"/>
        <v>70</v>
      </c>
      <c r="AB68" s="348">
        <v>15</v>
      </c>
      <c r="AC68" s="348">
        <v>14</v>
      </c>
      <c r="AD68" s="348">
        <v>16</v>
      </c>
      <c r="AE68" s="348">
        <v>14</v>
      </c>
      <c r="AF68" s="348">
        <v>11</v>
      </c>
      <c r="AG68" s="349">
        <f t="shared" si="21"/>
        <v>68</v>
      </c>
      <c r="AH68" s="348">
        <v>14</v>
      </c>
      <c r="AI68" s="348">
        <v>13</v>
      </c>
      <c r="AJ68" s="348">
        <v>15</v>
      </c>
      <c r="AK68" s="348">
        <v>15</v>
      </c>
      <c r="AL68" s="348">
        <v>11</v>
      </c>
    </row>
    <row r="69" ht="26.4" outlineLevel="2" spans="1:38">
      <c r="A69" s="36" t="s">
        <v>30</v>
      </c>
      <c r="B69" s="37">
        <v>501707</v>
      </c>
      <c r="C69" s="334">
        <v>171001</v>
      </c>
      <c r="D69" s="134" t="s">
        <v>178</v>
      </c>
      <c r="E69" s="301">
        <v>2</v>
      </c>
      <c r="F69" s="335" t="s">
        <v>170</v>
      </c>
      <c r="G69" s="301">
        <v>22</v>
      </c>
      <c r="H69" s="336" t="s">
        <v>28</v>
      </c>
      <c r="I69" s="347">
        <f t="shared" si="12"/>
        <v>0</v>
      </c>
      <c r="J69" s="348">
        <f t="shared" si="13"/>
        <v>0</v>
      </c>
      <c r="K69" s="348">
        <f t="shared" si="14"/>
        <v>0</v>
      </c>
      <c r="L69" s="348">
        <f t="shared" si="15"/>
        <v>0</v>
      </c>
      <c r="M69" s="348">
        <f t="shared" si="16"/>
        <v>0</v>
      </c>
      <c r="N69" s="348">
        <f t="shared" si="17"/>
        <v>0</v>
      </c>
      <c r="O69" s="349">
        <f t="shared" si="18"/>
        <v>0</v>
      </c>
      <c r="P69" s="348">
        <v>0</v>
      </c>
      <c r="Q69" s="348">
        <v>0</v>
      </c>
      <c r="R69" s="348">
        <v>0</v>
      </c>
      <c r="S69" s="348">
        <v>0</v>
      </c>
      <c r="T69" s="348">
        <v>0</v>
      </c>
      <c r="U69" s="349">
        <f t="shared" si="19"/>
        <v>0</v>
      </c>
      <c r="V69" s="348">
        <v>0</v>
      </c>
      <c r="W69" s="348">
        <v>0</v>
      </c>
      <c r="X69" s="348">
        <v>0</v>
      </c>
      <c r="Y69" s="348">
        <v>0</v>
      </c>
      <c r="Z69" s="348">
        <v>0</v>
      </c>
      <c r="AA69" s="349">
        <f t="shared" si="20"/>
        <v>0</v>
      </c>
      <c r="AB69" s="348">
        <v>0</v>
      </c>
      <c r="AC69" s="348">
        <v>0</v>
      </c>
      <c r="AD69" s="348">
        <v>0</v>
      </c>
      <c r="AE69" s="348">
        <v>0</v>
      </c>
      <c r="AF69" s="348">
        <v>0</v>
      </c>
      <c r="AG69" s="349">
        <f t="shared" si="21"/>
        <v>0</v>
      </c>
      <c r="AH69" s="348">
        <v>0</v>
      </c>
      <c r="AI69" s="348">
        <v>0</v>
      </c>
      <c r="AJ69" s="348">
        <v>0</v>
      </c>
      <c r="AK69" s="348">
        <v>0</v>
      </c>
      <c r="AL69" s="348">
        <v>0</v>
      </c>
    </row>
    <row r="70" ht="26.4" outlineLevel="2" spans="1:38">
      <c r="A70" s="36" t="s">
        <v>23</v>
      </c>
      <c r="B70" s="37">
        <v>501901</v>
      </c>
      <c r="C70" s="334">
        <v>190101</v>
      </c>
      <c r="D70" s="134" t="s">
        <v>57</v>
      </c>
      <c r="E70" s="301">
        <v>2</v>
      </c>
      <c r="F70" s="335" t="s">
        <v>170</v>
      </c>
      <c r="G70" s="301" t="s">
        <v>26</v>
      </c>
      <c r="H70" s="336" t="s">
        <v>27</v>
      </c>
      <c r="I70" s="347">
        <f t="shared" si="12"/>
        <v>5700</v>
      </c>
      <c r="J70" s="348">
        <f t="shared" si="13"/>
        <v>41</v>
      </c>
      <c r="K70" s="348">
        <f t="shared" si="14"/>
        <v>2156</v>
      </c>
      <c r="L70" s="348">
        <f t="shared" si="15"/>
        <v>0</v>
      </c>
      <c r="M70" s="348">
        <f t="shared" si="16"/>
        <v>3503</v>
      </c>
      <c r="N70" s="348">
        <f t="shared" si="17"/>
        <v>0</v>
      </c>
      <c r="O70" s="349">
        <f t="shared" si="18"/>
        <v>1193</v>
      </c>
      <c r="P70" s="348">
        <v>3</v>
      </c>
      <c r="Q70" s="348">
        <v>397</v>
      </c>
      <c r="R70" s="348">
        <v>0</v>
      </c>
      <c r="S70" s="348">
        <v>793</v>
      </c>
      <c r="T70" s="348">
        <v>0</v>
      </c>
      <c r="U70" s="349">
        <f t="shared" si="19"/>
        <v>1312</v>
      </c>
      <c r="V70" s="348">
        <v>3</v>
      </c>
      <c r="W70" s="348">
        <v>461</v>
      </c>
      <c r="X70" s="348">
        <v>0</v>
      </c>
      <c r="Y70" s="348">
        <v>848</v>
      </c>
      <c r="Z70" s="348">
        <v>0</v>
      </c>
      <c r="AA70" s="349">
        <f t="shared" si="20"/>
        <v>1604</v>
      </c>
      <c r="AB70" s="348">
        <v>17</v>
      </c>
      <c r="AC70" s="348">
        <v>647</v>
      </c>
      <c r="AD70" s="348">
        <v>0</v>
      </c>
      <c r="AE70" s="348">
        <v>940</v>
      </c>
      <c r="AF70" s="348">
        <v>0</v>
      </c>
      <c r="AG70" s="349">
        <f t="shared" si="21"/>
        <v>1591</v>
      </c>
      <c r="AH70" s="348">
        <v>18</v>
      </c>
      <c r="AI70" s="348">
        <v>651</v>
      </c>
      <c r="AJ70" s="348">
        <v>0</v>
      </c>
      <c r="AK70" s="348">
        <v>922</v>
      </c>
      <c r="AL70" s="348">
        <v>0</v>
      </c>
    </row>
    <row r="71" ht="26.4" outlineLevel="2" spans="1:38">
      <c r="A71" s="36" t="s">
        <v>23</v>
      </c>
      <c r="B71" s="37">
        <v>501901</v>
      </c>
      <c r="C71" s="334">
        <v>190101</v>
      </c>
      <c r="D71" s="134" t="s">
        <v>57</v>
      </c>
      <c r="E71" s="301">
        <v>2</v>
      </c>
      <c r="F71" s="335" t="s">
        <v>170</v>
      </c>
      <c r="G71" s="301">
        <v>22</v>
      </c>
      <c r="H71" s="336" t="s">
        <v>28</v>
      </c>
      <c r="I71" s="347">
        <f t="shared" si="12"/>
        <v>41</v>
      </c>
      <c r="J71" s="348">
        <f t="shared" si="13"/>
        <v>0</v>
      </c>
      <c r="K71" s="348">
        <f t="shared" si="14"/>
        <v>21</v>
      </c>
      <c r="L71" s="348">
        <f t="shared" si="15"/>
        <v>0</v>
      </c>
      <c r="M71" s="348">
        <f t="shared" si="16"/>
        <v>20</v>
      </c>
      <c r="N71" s="348">
        <f t="shared" si="17"/>
        <v>0</v>
      </c>
      <c r="O71" s="349">
        <f t="shared" si="18"/>
        <v>10</v>
      </c>
      <c r="P71" s="348">
        <v>0</v>
      </c>
      <c r="Q71" s="348">
        <v>6</v>
      </c>
      <c r="R71" s="348">
        <v>0</v>
      </c>
      <c r="S71" s="348">
        <v>4</v>
      </c>
      <c r="T71" s="348">
        <v>0</v>
      </c>
      <c r="U71" s="349">
        <f t="shared" si="19"/>
        <v>10</v>
      </c>
      <c r="V71" s="348">
        <v>0</v>
      </c>
      <c r="W71" s="348">
        <v>6</v>
      </c>
      <c r="X71" s="348">
        <v>0</v>
      </c>
      <c r="Y71" s="348">
        <v>4</v>
      </c>
      <c r="Z71" s="348">
        <v>0</v>
      </c>
      <c r="AA71" s="349">
        <f t="shared" si="20"/>
        <v>10</v>
      </c>
      <c r="AB71" s="348">
        <v>0</v>
      </c>
      <c r="AC71" s="348">
        <v>4</v>
      </c>
      <c r="AD71" s="348">
        <v>0</v>
      </c>
      <c r="AE71" s="348">
        <v>6</v>
      </c>
      <c r="AF71" s="348">
        <v>0</v>
      </c>
      <c r="AG71" s="349">
        <f t="shared" si="21"/>
        <v>11</v>
      </c>
      <c r="AH71" s="348">
        <v>0</v>
      </c>
      <c r="AI71" s="348">
        <v>5</v>
      </c>
      <c r="AJ71" s="348">
        <v>0</v>
      </c>
      <c r="AK71" s="348">
        <v>6</v>
      </c>
      <c r="AL71" s="348">
        <v>0</v>
      </c>
    </row>
    <row r="72" ht="26.4" outlineLevel="2" spans="1:38">
      <c r="A72" s="36" t="s">
        <v>30</v>
      </c>
      <c r="B72" s="37">
        <v>501912</v>
      </c>
      <c r="C72" s="334">
        <v>191201</v>
      </c>
      <c r="D72" s="134" t="s">
        <v>58</v>
      </c>
      <c r="E72" s="301">
        <v>2</v>
      </c>
      <c r="F72" s="335" t="s">
        <v>170</v>
      </c>
      <c r="G72" s="301" t="s">
        <v>26</v>
      </c>
      <c r="H72" s="336" t="s">
        <v>27</v>
      </c>
      <c r="I72" s="347">
        <f t="shared" ref="I72:I103" si="22">SUM(J72:N72)</f>
        <v>50</v>
      </c>
      <c r="J72" s="348">
        <f t="shared" ref="J72:J103" si="23">P72+V72+AB72+AH72</f>
        <v>0</v>
      </c>
      <c r="K72" s="348">
        <f t="shared" ref="K72:K103" si="24">Q72+W72+AC72+AI72</f>
        <v>20</v>
      </c>
      <c r="L72" s="348">
        <f t="shared" ref="L72:L103" si="25">R72+X72+AD72+AJ72</f>
        <v>0</v>
      </c>
      <c r="M72" s="348">
        <f t="shared" ref="M72:M103" si="26">S72+Y72+AE72+AK72</f>
        <v>30</v>
      </c>
      <c r="N72" s="348">
        <f t="shared" ref="N72:N103" si="27">T72+Z72+AF72+AL72</f>
        <v>0</v>
      </c>
      <c r="O72" s="349">
        <f t="shared" ref="O72:O103" si="28">SUM(P72:T72)</f>
        <v>13</v>
      </c>
      <c r="P72" s="348">
        <v>0</v>
      </c>
      <c r="Q72" s="348">
        <v>6</v>
      </c>
      <c r="R72" s="348">
        <v>0</v>
      </c>
      <c r="S72" s="348">
        <v>7</v>
      </c>
      <c r="T72" s="348">
        <v>0</v>
      </c>
      <c r="U72" s="349">
        <f t="shared" ref="U72:U103" si="29">SUM(V72:Z72)</f>
        <v>12</v>
      </c>
      <c r="V72" s="348">
        <v>0</v>
      </c>
      <c r="W72" s="348">
        <v>4</v>
      </c>
      <c r="X72" s="348">
        <v>0</v>
      </c>
      <c r="Y72" s="348">
        <v>8</v>
      </c>
      <c r="Z72" s="348">
        <v>0</v>
      </c>
      <c r="AA72" s="349">
        <f t="shared" ref="AA72:AA103" si="30">SUM(AB72:AF72)</f>
        <v>14</v>
      </c>
      <c r="AB72" s="348">
        <v>0</v>
      </c>
      <c r="AC72" s="348">
        <v>6</v>
      </c>
      <c r="AD72" s="348">
        <v>0</v>
      </c>
      <c r="AE72" s="348">
        <v>8</v>
      </c>
      <c r="AF72" s="348">
        <v>0</v>
      </c>
      <c r="AG72" s="349">
        <f t="shared" ref="AG72:AG103" si="31">SUM(AH72:AL72)</f>
        <v>11</v>
      </c>
      <c r="AH72" s="348">
        <v>0</v>
      </c>
      <c r="AI72" s="348">
        <v>4</v>
      </c>
      <c r="AJ72" s="348">
        <v>0</v>
      </c>
      <c r="AK72" s="348">
        <v>7</v>
      </c>
      <c r="AL72" s="348">
        <v>0</v>
      </c>
    </row>
    <row r="73" ht="26.4" outlineLevel="2" spans="1:38">
      <c r="A73" s="36" t="s">
        <v>30</v>
      </c>
      <c r="B73" s="37">
        <v>501912</v>
      </c>
      <c r="C73" s="334">
        <v>191201</v>
      </c>
      <c r="D73" s="134" t="s">
        <v>58</v>
      </c>
      <c r="E73" s="301">
        <v>2</v>
      </c>
      <c r="F73" s="335" t="s">
        <v>170</v>
      </c>
      <c r="G73" s="301">
        <v>22</v>
      </c>
      <c r="H73" s="336" t="s">
        <v>28</v>
      </c>
      <c r="I73" s="347">
        <f t="shared" si="22"/>
        <v>0</v>
      </c>
      <c r="J73" s="348">
        <f t="shared" si="23"/>
        <v>0</v>
      </c>
      <c r="K73" s="348">
        <f t="shared" si="24"/>
        <v>0</v>
      </c>
      <c r="L73" s="348">
        <f t="shared" si="25"/>
        <v>0</v>
      </c>
      <c r="M73" s="348">
        <f t="shared" si="26"/>
        <v>0</v>
      </c>
      <c r="N73" s="348">
        <f t="shared" si="27"/>
        <v>0</v>
      </c>
      <c r="O73" s="349">
        <f t="shared" si="28"/>
        <v>0</v>
      </c>
      <c r="P73" s="348">
        <v>0</v>
      </c>
      <c r="Q73" s="348">
        <v>0</v>
      </c>
      <c r="R73" s="348">
        <v>0</v>
      </c>
      <c r="S73" s="348">
        <v>0</v>
      </c>
      <c r="T73" s="348">
        <v>0</v>
      </c>
      <c r="U73" s="349">
        <f t="shared" si="29"/>
        <v>0</v>
      </c>
      <c r="V73" s="348">
        <v>0</v>
      </c>
      <c r="W73" s="348">
        <v>0</v>
      </c>
      <c r="X73" s="348">
        <v>0</v>
      </c>
      <c r="Y73" s="348">
        <v>0</v>
      </c>
      <c r="Z73" s="348">
        <v>0</v>
      </c>
      <c r="AA73" s="349">
        <f t="shared" si="30"/>
        <v>0</v>
      </c>
      <c r="AB73" s="348">
        <v>0</v>
      </c>
      <c r="AC73" s="348">
        <v>0</v>
      </c>
      <c r="AD73" s="348">
        <v>0</v>
      </c>
      <c r="AE73" s="348">
        <v>0</v>
      </c>
      <c r="AF73" s="348">
        <v>0</v>
      </c>
      <c r="AG73" s="349">
        <f t="shared" si="31"/>
        <v>0</v>
      </c>
      <c r="AH73" s="348">
        <v>0</v>
      </c>
      <c r="AI73" s="348">
        <v>0</v>
      </c>
      <c r="AJ73" s="348">
        <v>0</v>
      </c>
      <c r="AK73" s="348">
        <v>0</v>
      </c>
      <c r="AL73" s="348">
        <v>0</v>
      </c>
    </row>
    <row r="74" ht="26.4" outlineLevel="2" spans="1:38">
      <c r="A74" s="36" t="s">
        <v>23</v>
      </c>
      <c r="B74" s="37">
        <v>501914</v>
      </c>
      <c r="C74" s="334">
        <v>191401</v>
      </c>
      <c r="D74" s="134" t="s">
        <v>59</v>
      </c>
      <c r="E74" s="301">
        <v>2</v>
      </c>
      <c r="F74" s="335" t="s">
        <v>170</v>
      </c>
      <c r="G74" s="301" t="s">
        <v>26</v>
      </c>
      <c r="H74" s="336" t="s">
        <v>27</v>
      </c>
      <c r="I74" s="347">
        <f t="shared" si="22"/>
        <v>3084</v>
      </c>
      <c r="J74" s="348">
        <f t="shared" si="23"/>
        <v>15</v>
      </c>
      <c r="K74" s="348">
        <f t="shared" si="24"/>
        <v>1505</v>
      </c>
      <c r="L74" s="348">
        <f t="shared" si="25"/>
        <v>1</v>
      </c>
      <c r="M74" s="348">
        <f t="shared" si="26"/>
        <v>1563</v>
      </c>
      <c r="N74" s="348">
        <f t="shared" si="27"/>
        <v>0</v>
      </c>
      <c r="O74" s="349">
        <f t="shared" si="28"/>
        <v>753</v>
      </c>
      <c r="P74" s="348">
        <v>2</v>
      </c>
      <c r="Q74" s="348">
        <v>335</v>
      </c>
      <c r="R74" s="348">
        <v>1</v>
      </c>
      <c r="S74" s="348">
        <v>415</v>
      </c>
      <c r="T74" s="348">
        <v>0</v>
      </c>
      <c r="U74" s="349">
        <f t="shared" si="29"/>
        <v>753</v>
      </c>
      <c r="V74" s="348">
        <v>5</v>
      </c>
      <c r="W74" s="348">
        <v>324</v>
      </c>
      <c r="X74" s="348">
        <v>0</v>
      </c>
      <c r="Y74" s="348">
        <v>424</v>
      </c>
      <c r="Z74" s="348">
        <v>0</v>
      </c>
      <c r="AA74" s="349">
        <f t="shared" si="30"/>
        <v>825</v>
      </c>
      <c r="AB74" s="348">
        <v>4</v>
      </c>
      <c r="AC74" s="348">
        <v>459</v>
      </c>
      <c r="AD74" s="348">
        <v>0</v>
      </c>
      <c r="AE74" s="348">
        <v>362</v>
      </c>
      <c r="AF74" s="348">
        <v>0</v>
      </c>
      <c r="AG74" s="349">
        <f t="shared" si="31"/>
        <v>753</v>
      </c>
      <c r="AH74" s="348">
        <v>4</v>
      </c>
      <c r="AI74" s="348">
        <v>387</v>
      </c>
      <c r="AJ74" s="348">
        <v>0</v>
      </c>
      <c r="AK74" s="348">
        <v>362</v>
      </c>
      <c r="AL74" s="348">
        <v>0</v>
      </c>
    </row>
    <row r="75" ht="26.4" outlineLevel="2" spans="1:38">
      <c r="A75" s="36" t="s">
        <v>23</v>
      </c>
      <c r="B75" s="37">
        <v>501914</v>
      </c>
      <c r="C75" s="334">
        <v>191401</v>
      </c>
      <c r="D75" s="134" t="s">
        <v>59</v>
      </c>
      <c r="E75" s="301">
        <v>2</v>
      </c>
      <c r="F75" s="335" t="s">
        <v>170</v>
      </c>
      <c r="G75" s="301">
        <v>22</v>
      </c>
      <c r="H75" s="336" t="s">
        <v>28</v>
      </c>
      <c r="I75" s="347">
        <f t="shared" si="22"/>
        <v>0</v>
      </c>
      <c r="J75" s="348">
        <f t="shared" si="23"/>
        <v>0</v>
      </c>
      <c r="K75" s="348">
        <f t="shared" si="24"/>
        <v>0</v>
      </c>
      <c r="L75" s="348">
        <f t="shared" si="25"/>
        <v>0</v>
      </c>
      <c r="M75" s="348">
        <f t="shared" si="26"/>
        <v>0</v>
      </c>
      <c r="N75" s="348">
        <f t="shared" si="27"/>
        <v>0</v>
      </c>
      <c r="O75" s="349">
        <f t="shared" si="28"/>
        <v>0</v>
      </c>
      <c r="P75" s="348">
        <v>0</v>
      </c>
      <c r="Q75" s="348">
        <v>0</v>
      </c>
      <c r="R75" s="348">
        <v>0</v>
      </c>
      <c r="S75" s="348">
        <v>0</v>
      </c>
      <c r="T75" s="348">
        <v>0</v>
      </c>
      <c r="U75" s="349">
        <f t="shared" si="29"/>
        <v>0</v>
      </c>
      <c r="V75" s="348">
        <v>0</v>
      </c>
      <c r="W75" s="348">
        <v>0</v>
      </c>
      <c r="X75" s="348">
        <v>0</v>
      </c>
      <c r="Y75" s="348">
        <v>0</v>
      </c>
      <c r="Z75" s="348">
        <v>0</v>
      </c>
      <c r="AA75" s="349">
        <f t="shared" si="30"/>
        <v>0</v>
      </c>
      <c r="AB75" s="348">
        <v>0</v>
      </c>
      <c r="AC75" s="348">
        <v>0</v>
      </c>
      <c r="AD75" s="348">
        <v>0</v>
      </c>
      <c r="AE75" s="348">
        <v>0</v>
      </c>
      <c r="AF75" s="348">
        <v>0</v>
      </c>
      <c r="AG75" s="349">
        <f t="shared" si="31"/>
        <v>0</v>
      </c>
      <c r="AH75" s="348">
        <v>0</v>
      </c>
      <c r="AI75" s="348">
        <v>0</v>
      </c>
      <c r="AJ75" s="348">
        <v>0</v>
      </c>
      <c r="AK75" s="348">
        <v>0</v>
      </c>
      <c r="AL75" s="348">
        <v>0</v>
      </c>
    </row>
    <row r="76" ht="26.4" outlineLevel="2" spans="1:38">
      <c r="A76" s="36" t="s">
        <v>23</v>
      </c>
      <c r="B76" s="37">
        <v>502003</v>
      </c>
      <c r="C76" s="334">
        <v>200301</v>
      </c>
      <c r="D76" s="134" t="s">
        <v>60</v>
      </c>
      <c r="E76" s="301">
        <v>2</v>
      </c>
      <c r="F76" s="335" t="s">
        <v>170</v>
      </c>
      <c r="G76" s="301" t="s">
        <v>26</v>
      </c>
      <c r="H76" s="336" t="s">
        <v>27</v>
      </c>
      <c r="I76" s="347">
        <f t="shared" si="22"/>
        <v>3379</v>
      </c>
      <c r="J76" s="348">
        <f t="shared" si="23"/>
        <v>194</v>
      </c>
      <c r="K76" s="348">
        <f t="shared" si="24"/>
        <v>2234</v>
      </c>
      <c r="L76" s="348">
        <f t="shared" si="25"/>
        <v>50</v>
      </c>
      <c r="M76" s="348">
        <f t="shared" si="26"/>
        <v>846</v>
      </c>
      <c r="N76" s="348">
        <f t="shared" si="27"/>
        <v>55</v>
      </c>
      <c r="O76" s="349">
        <f t="shared" si="28"/>
        <v>773</v>
      </c>
      <c r="P76" s="348">
        <v>69</v>
      </c>
      <c r="Q76" s="348">
        <v>471</v>
      </c>
      <c r="R76" s="348">
        <v>10</v>
      </c>
      <c r="S76" s="348">
        <v>210</v>
      </c>
      <c r="T76" s="348">
        <v>13</v>
      </c>
      <c r="U76" s="349">
        <f t="shared" si="29"/>
        <v>866</v>
      </c>
      <c r="V76" s="348">
        <v>42</v>
      </c>
      <c r="W76" s="348">
        <v>583</v>
      </c>
      <c r="X76" s="348">
        <v>13</v>
      </c>
      <c r="Y76" s="348">
        <v>214</v>
      </c>
      <c r="Z76" s="348">
        <v>14</v>
      </c>
      <c r="AA76" s="349">
        <f t="shared" si="30"/>
        <v>871</v>
      </c>
      <c r="AB76" s="348">
        <v>43</v>
      </c>
      <c r="AC76" s="348">
        <v>590</v>
      </c>
      <c r="AD76" s="348">
        <v>14</v>
      </c>
      <c r="AE76" s="348">
        <v>210</v>
      </c>
      <c r="AF76" s="348">
        <v>14</v>
      </c>
      <c r="AG76" s="349">
        <f t="shared" si="31"/>
        <v>869</v>
      </c>
      <c r="AH76" s="348">
        <v>40</v>
      </c>
      <c r="AI76" s="348">
        <v>590</v>
      </c>
      <c r="AJ76" s="348">
        <v>13</v>
      </c>
      <c r="AK76" s="348">
        <v>212</v>
      </c>
      <c r="AL76" s="348">
        <v>14</v>
      </c>
    </row>
    <row r="77" ht="26.4" outlineLevel="2" spans="1:38">
      <c r="A77" s="36" t="s">
        <v>23</v>
      </c>
      <c r="B77" s="37">
        <v>502003</v>
      </c>
      <c r="C77" s="334">
        <v>200301</v>
      </c>
      <c r="D77" s="134" t="s">
        <v>60</v>
      </c>
      <c r="E77" s="301">
        <v>2</v>
      </c>
      <c r="F77" s="335" t="s">
        <v>170</v>
      </c>
      <c r="G77" s="301">
        <v>22</v>
      </c>
      <c r="H77" s="336" t="s">
        <v>28</v>
      </c>
      <c r="I77" s="347">
        <f t="shared" si="22"/>
        <v>1754</v>
      </c>
      <c r="J77" s="348">
        <f t="shared" si="23"/>
        <v>76</v>
      </c>
      <c r="K77" s="348">
        <f t="shared" si="24"/>
        <v>1104</v>
      </c>
      <c r="L77" s="348">
        <f t="shared" si="25"/>
        <v>20</v>
      </c>
      <c r="M77" s="348">
        <f t="shared" si="26"/>
        <v>514</v>
      </c>
      <c r="N77" s="348">
        <f t="shared" si="27"/>
        <v>40</v>
      </c>
      <c r="O77" s="349">
        <f t="shared" si="28"/>
        <v>424</v>
      </c>
      <c r="P77" s="348">
        <v>13</v>
      </c>
      <c r="Q77" s="348">
        <v>258</v>
      </c>
      <c r="R77" s="348">
        <v>2</v>
      </c>
      <c r="S77" s="348">
        <v>138</v>
      </c>
      <c r="T77" s="348">
        <v>13</v>
      </c>
      <c r="U77" s="349">
        <f t="shared" si="29"/>
        <v>553</v>
      </c>
      <c r="V77" s="348">
        <v>20</v>
      </c>
      <c r="W77" s="348">
        <v>330</v>
      </c>
      <c r="X77" s="348">
        <v>4</v>
      </c>
      <c r="Y77" s="348">
        <v>186</v>
      </c>
      <c r="Z77" s="348">
        <v>13</v>
      </c>
      <c r="AA77" s="349">
        <f t="shared" si="30"/>
        <v>389</v>
      </c>
      <c r="AB77" s="348">
        <v>22</v>
      </c>
      <c r="AC77" s="348">
        <v>258</v>
      </c>
      <c r="AD77" s="348">
        <v>7</v>
      </c>
      <c r="AE77" s="348">
        <v>95</v>
      </c>
      <c r="AF77" s="348">
        <v>7</v>
      </c>
      <c r="AG77" s="349">
        <f t="shared" si="31"/>
        <v>388</v>
      </c>
      <c r="AH77" s="348">
        <v>21</v>
      </c>
      <c r="AI77" s="348">
        <v>258</v>
      </c>
      <c r="AJ77" s="348">
        <v>7</v>
      </c>
      <c r="AK77" s="348">
        <v>95</v>
      </c>
      <c r="AL77" s="348">
        <v>7</v>
      </c>
    </row>
    <row r="78" ht="26.4" outlineLevel="2" spans="1:38">
      <c r="A78" s="36" t="s">
        <v>23</v>
      </c>
      <c r="B78" s="37">
        <v>502004</v>
      </c>
      <c r="C78" s="334">
        <v>200401</v>
      </c>
      <c r="D78" s="134" t="s">
        <v>61</v>
      </c>
      <c r="E78" s="301">
        <v>2</v>
      </c>
      <c r="F78" s="335" t="s">
        <v>170</v>
      </c>
      <c r="G78" s="301" t="s">
        <v>26</v>
      </c>
      <c r="H78" s="336" t="s">
        <v>27</v>
      </c>
      <c r="I78" s="347">
        <f t="shared" si="22"/>
        <v>2454</v>
      </c>
      <c r="J78" s="348">
        <f t="shared" si="23"/>
        <v>25</v>
      </c>
      <c r="K78" s="348">
        <f t="shared" si="24"/>
        <v>1127</v>
      </c>
      <c r="L78" s="348">
        <f t="shared" si="25"/>
        <v>3</v>
      </c>
      <c r="M78" s="348">
        <f t="shared" si="26"/>
        <v>1287</v>
      </c>
      <c r="N78" s="348">
        <f t="shared" si="27"/>
        <v>12</v>
      </c>
      <c r="O78" s="349">
        <f t="shared" si="28"/>
        <v>483</v>
      </c>
      <c r="P78" s="348">
        <v>4</v>
      </c>
      <c r="Q78" s="348">
        <v>237</v>
      </c>
      <c r="R78" s="348">
        <v>3</v>
      </c>
      <c r="S78" s="348">
        <v>236</v>
      </c>
      <c r="T78" s="348">
        <v>3</v>
      </c>
      <c r="U78" s="349">
        <f t="shared" si="29"/>
        <v>697</v>
      </c>
      <c r="V78" s="348">
        <v>4</v>
      </c>
      <c r="W78" s="348">
        <v>353</v>
      </c>
      <c r="X78" s="348">
        <v>0</v>
      </c>
      <c r="Y78" s="348">
        <v>337</v>
      </c>
      <c r="Z78" s="348">
        <v>3</v>
      </c>
      <c r="AA78" s="349">
        <f t="shared" si="30"/>
        <v>642</v>
      </c>
      <c r="AB78" s="348">
        <v>9</v>
      </c>
      <c r="AC78" s="348">
        <v>270</v>
      </c>
      <c r="AD78" s="348">
        <v>0</v>
      </c>
      <c r="AE78" s="348">
        <v>361</v>
      </c>
      <c r="AF78" s="348">
        <v>2</v>
      </c>
      <c r="AG78" s="349">
        <f t="shared" si="31"/>
        <v>632</v>
      </c>
      <c r="AH78" s="348">
        <v>8</v>
      </c>
      <c r="AI78" s="348">
        <v>267</v>
      </c>
      <c r="AJ78" s="348">
        <v>0</v>
      </c>
      <c r="AK78" s="348">
        <v>353</v>
      </c>
      <c r="AL78" s="348">
        <v>4</v>
      </c>
    </row>
    <row r="79" ht="26.4" outlineLevel="2" spans="1:38">
      <c r="A79" s="36" t="s">
        <v>23</v>
      </c>
      <c r="B79" s="37">
        <v>502004</v>
      </c>
      <c r="C79" s="334">
        <v>200401</v>
      </c>
      <c r="D79" s="134" t="s">
        <v>61</v>
      </c>
      <c r="E79" s="301">
        <v>2</v>
      </c>
      <c r="F79" s="335" t="s">
        <v>170</v>
      </c>
      <c r="G79" s="301">
        <v>22</v>
      </c>
      <c r="H79" s="336" t="s">
        <v>28</v>
      </c>
      <c r="I79" s="347">
        <f t="shared" si="22"/>
        <v>0</v>
      </c>
      <c r="J79" s="348">
        <f t="shared" si="23"/>
        <v>0</v>
      </c>
      <c r="K79" s="348">
        <f t="shared" si="24"/>
        <v>0</v>
      </c>
      <c r="L79" s="348">
        <f t="shared" si="25"/>
        <v>0</v>
      </c>
      <c r="M79" s="348">
        <f t="shared" si="26"/>
        <v>0</v>
      </c>
      <c r="N79" s="348">
        <f t="shared" si="27"/>
        <v>0</v>
      </c>
      <c r="O79" s="349">
        <f t="shared" si="28"/>
        <v>0</v>
      </c>
      <c r="P79" s="348">
        <v>0</v>
      </c>
      <c r="Q79" s="348">
        <v>0</v>
      </c>
      <c r="R79" s="348">
        <v>0</v>
      </c>
      <c r="S79" s="348">
        <v>0</v>
      </c>
      <c r="T79" s="348">
        <v>0</v>
      </c>
      <c r="U79" s="349">
        <f t="shared" si="29"/>
        <v>0</v>
      </c>
      <c r="V79" s="348">
        <v>0</v>
      </c>
      <c r="W79" s="348">
        <v>0</v>
      </c>
      <c r="X79" s="348">
        <v>0</v>
      </c>
      <c r="Y79" s="348">
        <v>0</v>
      </c>
      <c r="Z79" s="348">
        <v>0</v>
      </c>
      <c r="AA79" s="349">
        <f t="shared" si="30"/>
        <v>0</v>
      </c>
      <c r="AB79" s="348">
        <v>0</v>
      </c>
      <c r="AC79" s="348">
        <v>0</v>
      </c>
      <c r="AD79" s="348">
        <v>0</v>
      </c>
      <c r="AE79" s="348">
        <v>0</v>
      </c>
      <c r="AF79" s="348">
        <v>0</v>
      </c>
      <c r="AG79" s="349">
        <f t="shared" si="31"/>
        <v>0</v>
      </c>
      <c r="AH79" s="348">
        <v>0</v>
      </c>
      <c r="AI79" s="348">
        <v>0</v>
      </c>
      <c r="AJ79" s="348">
        <v>0</v>
      </c>
      <c r="AK79" s="348">
        <v>0</v>
      </c>
      <c r="AL79" s="348">
        <v>0</v>
      </c>
    </row>
    <row r="80" ht="26.4" outlineLevel="2" spans="1:38">
      <c r="A80" s="36" t="s">
        <v>23</v>
      </c>
      <c r="B80" s="37">
        <v>502101</v>
      </c>
      <c r="C80" s="334">
        <v>210101</v>
      </c>
      <c r="D80" s="134" t="s">
        <v>62</v>
      </c>
      <c r="E80" s="301">
        <v>2</v>
      </c>
      <c r="F80" s="335" t="s">
        <v>170</v>
      </c>
      <c r="G80" s="301" t="s">
        <v>26</v>
      </c>
      <c r="H80" s="336" t="s">
        <v>27</v>
      </c>
      <c r="I80" s="347">
        <f t="shared" si="22"/>
        <v>3207</v>
      </c>
      <c r="J80" s="348">
        <f t="shared" si="23"/>
        <v>702</v>
      </c>
      <c r="K80" s="348">
        <f t="shared" si="24"/>
        <v>2382</v>
      </c>
      <c r="L80" s="348">
        <f t="shared" si="25"/>
        <v>4</v>
      </c>
      <c r="M80" s="348">
        <f t="shared" si="26"/>
        <v>112</v>
      </c>
      <c r="N80" s="348">
        <f t="shared" si="27"/>
        <v>7</v>
      </c>
      <c r="O80" s="349">
        <f t="shared" si="28"/>
        <v>609</v>
      </c>
      <c r="P80" s="348">
        <v>168</v>
      </c>
      <c r="Q80" s="348">
        <v>414</v>
      </c>
      <c r="R80" s="348">
        <v>0</v>
      </c>
      <c r="S80" s="348">
        <v>25</v>
      </c>
      <c r="T80" s="348">
        <v>2</v>
      </c>
      <c r="U80" s="349">
        <f t="shared" si="29"/>
        <v>815</v>
      </c>
      <c r="V80" s="348">
        <v>213</v>
      </c>
      <c r="W80" s="348">
        <v>566</v>
      </c>
      <c r="X80" s="348">
        <v>2</v>
      </c>
      <c r="Y80" s="348">
        <v>29</v>
      </c>
      <c r="Z80" s="348">
        <v>5</v>
      </c>
      <c r="AA80" s="349">
        <f t="shared" si="30"/>
        <v>754</v>
      </c>
      <c r="AB80" s="348">
        <v>161</v>
      </c>
      <c r="AC80" s="348">
        <v>563</v>
      </c>
      <c r="AD80" s="348">
        <v>1</v>
      </c>
      <c r="AE80" s="348">
        <v>29</v>
      </c>
      <c r="AF80" s="348">
        <v>0</v>
      </c>
      <c r="AG80" s="349">
        <f t="shared" si="31"/>
        <v>1029</v>
      </c>
      <c r="AH80" s="348">
        <v>160</v>
      </c>
      <c r="AI80" s="348">
        <v>839</v>
      </c>
      <c r="AJ80" s="348">
        <v>1</v>
      </c>
      <c r="AK80" s="348">
        <v>29</v>
      </c>
      <c r="AL80" s="348">
        <v>0</v>
      </c>
    </row>
    <row r="81" ht="26.4" outlineLevel="2" spans="1:38">
      <c r="A81" s="36" t="s">
        <v>23</v>
      </c>
      <c r="B81" s="37">
        <v>502101</v>
      </c>
      <c r="C81" s="334">
        <v>210101</v>
      </c>
      <c r="D81" s="134" t="s">
        <v>62</v>
      </c>
      <c r="E81" s="301">
        <v>2</v>
      </c>
      <c r="F81" s="335" t="s">
        <v>170</v>
      </c>
      <c r="G81" s="301">
        <v>22</v>
      </c>
      <c r="H81" s="336" t="s">
        <v>28</v>
      </c>
      <c r="I81" s="347">
        <f t="shared" si="22"/>
        <v>771</v>
      </c>
      <c r="J81" s="348">
        <f t="shared" si="23"/>
        <v>119</v>
      </c>
      <c r="K81" s="348">
        <f t="shared" si="24"/>
        <v>639</v>
      </c>
      <c r="L81" s="348">
        <f t="shared" si="25"/>
        <v>0</v>
      </c>
      <c r="M81" s="348">
        <f t="shared" si="26"/>
        <v>13</v>
      </c>
      <c r="N81" s="348">
        <f t="shared" si="27"/>
        <v>0</v>
      </c>
      <c r="O81" s="349">
        <f t="shared" si="28"/>
        <v>0</v>
      </c>
      <c r="P81" s="348">
        <v>0</v>
      </c>
      <c r="Q81" s="348">
        <v>0</v>
      </c>
      <c r="R81" s="348">
        <v>0</v>
      </c>
      <c r="S81" s="348">
        <v>0</v>
      </c>
      <c r="T81" s="348">
        <v>0</v>
      </c>
      <c r="U81" s="349">
        <f t="shared" si="29"/>
        <v>206</v>
      </c>
      <c r="V81" s="348">
        <v>58</v>
      </c>
      <c r="W81" s="348">
        <v>145</v>
      </c>
      <c r="X81" s="348">
        <v>0</v>
      </c>
      <c r="Y81" s="348">
        <v>3</v>
      </c>
      <c r="Z81" s="348">
        <v>0</v>
      </c>
      <c r="AA81" s="349">
        <f t="shared" si="30"/>
        <v>145</v>
      </c>
      <c r="AB81" s="348">
        <v>30</v>
      </c>
      <c r="AC81" s="348">
        <v>110</v>
      </c>
      <c r="AD81" s="348">
        <v>0</v>
      </c>
      <c r="AE81" s="348">
        <v>5</v>
      </c>
      <c r="AF81" s="348">
        <v>0</v>
      </c>
      <c r="AG81" s="349">
        <f t="shared" si="31"/>
        <v>420</v>
      </c>
      <c r="AH81" s="348">
        <v>31</v>
      </c>
      <c r="AI81" s="348">
        <v>384</v>
      </c>
      <c r="AJ81" s="348">
        <v>0</v>
      </c>
      <c r="AK81" s="348">
        <v>5</v>
      </c>
      <c r="AL81" s="348">
        <v>0</v>
      </c>
    </row>
    <row r="82" ht="26.4" outlineLevel="2" spans="1:38">
      <c r="A82" s="36" t="s">
        <v>23</v>
      </c>
      <c r="B82" s="37">
        <v>502102</v>
      </c>
      <c r="C82" s="334">
        <v>210102</v>
      </c>
      <c r="D82" s="134" t="s">
        <v>63</v>
      </c>
      <c r="E82" s="301">
        <v>2</v>
      </c>
      <c r="F82" s="335" t="s">
        <v>170</v>
      </c>
      <c r="G82" s="301" t="s">
        <v>26</v>
      </c>
      <c r="H82" s="336" t="s">
        <v>27</v>
      </c>
      <c r="I82" s="347">
        <f t="shared" si="22"/>
        <v>1389</v>
      </c>
      <c r="J82" s="348">
        <f t="shared" si="23"/>
        <v>258</v>
      </c>
      <c r="K82" s="348">
        <f t="shared" si="24"/>
        <v>955</v>
      </c>
      <c r="L82" s="348">
        <f t="shared" si="25"/>
        <v>12</v>
      </c>
      <c r="M82" s="348">
        <f t="shared" si="26"/>
        <v>163</v>
      </c>
      <c r="N82" s="348">
        <f t="shared" si="27"/>
        <v>1</v>
      </c>
      <c r="O82" s="349">
        <f t="shared" si="28"/>
        <v>346</v>
      </c>
      <c r="P82" s="348">
        <v>56</v>
      </c>
      <c r="Q82" s="348">
        <v>238</v>
      </c>
      <c r="R82" s="348">
        <v>6</v>
      </c>
      <c r="S82" s="348">
        <v>46</v>
      </c>
      <c r="T82" s="348">
        <v>0</v>
      </c>
      <c r="U82" s="349">
        <f t="shared" si="29"/>
        <v>348</v>
      </c>
      <c r="V82" s="348">
        <v>74</v>
      </c>
      <c r="W82" s="348">
        <v>231</v>
      </c>
      <c r="X82" s="348">
        <v>4</v>
      </c>
      <c r="Y82" s="348">
        <v>38</v>
      </c>
      <c r="Z82" s="348">
        <v>1</v>
      </c>
      <c r="AA82" s="349">
        <f t="shared" si="30"/>
        <v>347</v>
      </c>
      <c r="AB82" s="348">
        <v>65</v>
      </c>
      <c r="AC82" s="348">
        <v>241</v>
      </c>
      <c r="AD82" s="348">
        <v>1</v>
      </c>
      <c r="AE82" s="348">
        <v>40</v>
      </c>
      <c r="AF82" s="348">
        <v>0</v>
      </c>
      <c r="AG82" s="349">
        <f t="shared" si="31"/>
        <v>348</v>
      </c>
      <c r="AH82" s="348">
        <v>63</v>
      </c>
      <c r="AI82" s="348">
        <v>245</v>
      </c>
      <c r="AJ82" s="348">
        <v>1</v>
      </c>
      <c r="AK82" s="348">
        <v>39</v>
      </c>
      <c r="AL82" s="348">
        <v>0</v>
      </c>
    </row>
    <row r="83" ht="26.4" outlineLevel="2" spans="1:38">
      <c r="A83" s="36" t="s">
        <v>23</v>
      </c>
      <c r="B83" s="37">
        <v>502102</v>
      </c>
      <c r="C83" s="334">
        <v>210102</v>
      </c>
      <c r="D83" s="134" t="s">
        <v>63</v>
      </c>
      <c r="E83" s="301">
        <v>2</v>
      </c>
      <c r="F83" s="335" t="s">
        <v>170</v>
      </c>
      <c r="G83" s="301">
        <v>22</v>
      </c>
      <c r="H83" s="336" t="s">
        <v>28</v>
      </c>
      <c r="I83" s="347">
        <f t="shared" si="22"/>
        <v>0</v>
      </c>
      <c r="J83" s="348">
        <f t="shared" si="23"/>
        <v>0</v>
      </c>
      <c r="K83" s="348">
        <f t="shared" si="24"/>
        <v>0</v>
      </c>
      <c r="L83" s="348">
        <f t="shared" si="25"/>
        <v>0</v>
      </c>
      <c r="M83" s="348">
        <f t="shared" si="26"/>
        <v>0</v>
      </c>
      <c r="N83" s="348">
        <f t="shared" si="27"/>
        <v>0</v>
      </c>
      <c r="O83" s="349">
        <f t="shared" si="28"/>
        <v>0</v>
      </c>
      <c r="P83" s="348">
        <v>0</v>
      </c>
      <c r="Q83" s="348">
        <v>0</v>
      </c>
      <c r="R83" s="348">
        <v>0</v>
      </c>
      <c r="S83" s="348">
        <v>0</v>
      </c>
      <c r="T83" s="348">
        <v>0</v>
      </c>
      <c r="U83" s="349">
        <f t="shared" si="29"/>
        <v>0</v>
      </c>
      <c r="V83" s="348">
        <v>0</v>
      </c>
      <c r="W83" s="348">
        <v>0</v>
      </c>
      <c r="X83" s="348">
        <v>0</v>
      </c>
      <c r="Y83" s="348">
        <v>0</v>
      </c>
      <c r="Z83" s="348">
        <v>0</v>
      </c>
      <c r="AA83" s="349">
        <f t="shared" si="30"/>
        <v>0</v>
      </c>
      <c r="AB83" s="348">
        <v>0</v>
      </c>
      <c r="AC83" s="348">
        <v>0</v>
      </c>
      <c r="AD83" s="348">
        <v>0</v>
      </c>
      <c r="AE83" s="348">
        <v>0</v>
      </c>
      <c r="AF83" s="348">
        <v>0</v>
      </c>
      <c r="AG83" s="349">
        <f t="shared" si="31"/>
        <v>0</v>
      </c>
      <c r="AH83" s="348">
        <v>0</v>
      </c>
      <c r="AI83" s="348">
        <v>0</v>
      </c>
      <c r="AJ83" s="348">
        <v>0</v>
      </c>
      <c r="AK83" s="348">
        <v>0</v>
      </c>
      <c r="AL83" s="348">
        <v>0</v>
      </c>
    </row>
    <row r="84" ht="26.4" outlineLevel="2" spans="1:38">
      <c r="A84" s="36" t="s">
        <v>23</v>
      </c>
      <c r="B84" s="37">
        <v>502115</v>
      </c>
      <c r="C84" s="334">
        <v>210115</v>
      </c>
      <c r="D84" s="134" t="s">
        <v>179</v>
      </c>
      <c r="E84" s="301">
        <v>2</v>
      </c>
      <c r="F84" s="335" t="s">
        <v>170</v>
      </c>
      <c r="G84" s="301" t="s">
        <v>26</v>
      </c>
      <c r="H84" s="336" t="s">
        <v>27</v>
      </c>
      <c r="I84" s="347">
        <f t="shared" si="22"/>
        <v>98</v>
      </c>
      <c r="J84" s="348">
        <f t="shared" si="23"/>
        <v>13</v>
      </c>
      <c r="K84" s="348">
        <f t="shared" si="24"/>
        <v>83</v>
      </c>
      <c r="L84" s="348">
        <f t="shared" si="25"/>
        <v>0</v>
      </c>
      <c r="M84" s="348">
        <f t="shared" si="26"/>
        <v>2</v>
      </c>
      <c r="N84" s="348">
        <f t="shared" si="27"/>
        <v>0</v>
      </c>
      <c r="O84" s="349">
        <f t="shared" si="28"/>
        <v>37</v>
      </c>
      <c r="P84" s="348">
        <v>5</v>
      </c>
      <c r="Q84" s="348">
        <v>32</v>
      </c>
      <c r="R84" s="348">
        <v>0</v>
      </c>
      <c r="S84" s="348">
        <v>0</v>
      </c>
      <c r="T84" s="348">
        <v>0</v>
      </c>
      <c r="U84" s="349">
        <f t="shared" si="29"/>
        <v>32</v>
      </c>
      <c r="V84" s="348">
        <v>2</v>
      </c>
      <c r="W84" s="348">
        <v>28</v>
      </c>
      <c r="X84" s="348">
        <v>0</v>
      </c>
      <c r="Y84" s="348">
        <v>2</v>
      </c>
      <c r="Z84" s="348">
        <v>0</v>
      </c>
      <c r="AA84" s="349">
        <f t="shared" si="30"/>
        <v>29</v>
      </c>
      <c r="AB84" s="348">
        <v>6</v>
      </c>
      <c r="AC84" s="348">
        <v>23</v>
      </c>
      <c r="AD84" s="348">
        <v>0</v>
      </c>
      <c r="AE84" s="348">
        <v>0</v>
      </c>
      <c r="AF84" s="348">
        <v>0</v>
      </c>
      <c r="AG84" s="349">
        <f t="shared" si="31"/>
        <v>0</v>
      </c>
      <c r="AH84" s="348">
        <v>0</v>
      </c>
      <c r="AI84" s="348">
        <v>0</v>
      </c>
      <c r="AJ84" s="348">
        <v>0</v>
      </c>
      <c r="AK84" s="348">
        <v>0</v>
      </c>
      <c r="AL84" s="348">
        <v>0</v>
      </c>
    </row>
    <row r="85" ht="26.4" outlineLevel="2" spans="1:38">
      <c r="A85" s="36" t="s">
        <v>23</v>
      </c>
      <c r="B85" s="37">
        <v>502115</v>
      </c>
      <c r="C85" s="334">
        <v>210115</v>
      </c>
      <c r="D85" s="134" t="s">
        <v>179</v>
      </c>
      <c r="E85" s="301">
        <v>2</v>
      </c>
      <c r="F85" s="335" t="s">
        <v>170</v>
      </c>
      <c r="G85" s="301">
        <v>22</v>
      </c>
      <c r="H85" s="336" t="s">
        <v>28</v>
      </c>
      <c r="I85" s="347">
        <f t="shared" si="22"/>
        <v>0</v>
      </c>
      <c r="J85" s="348">
        <f t="shared" si="23"/>
        <v>0</v>
      </c>
      <c r="K85" s="348">
        <f t="shared" si="24"/>
        <v>0</v>
      </c>
      <c r="L85" s="348">
        <f t="shared" si="25"/>
        <v>0</v>
      </c>
      <c r="M85" s="348">
        <f t="shared" si="26"/>
        <v>0</v>
      </c>
      <c r="N85" s="348">
        <f t="shared" si="27"/>
        <v>0</v>
      </c>
      <c r="O85" s="349">
        <f t="shared" si="28"/>
        <v>0</v>
      </c>
      <c r="P85" s="348">
        <v>0</v>
      </c>
      <c r="Q85" s="348">
        <v>0</v>
      </c>
      <c r="R85" s="348">
        <v>0</v>
      </c>
      <c r="S85" s="348">
        <v>0</v>
      </c>
      <c r="T85" s="348">
        <v>0</v>
      </c>
      <c r="U85" s="349">
        <f t="shared" si="29"/>
        <v>0</v>
      </c>
      <c r="V85" s="348">
        <v>0</v>
      </c>
      <c r="W85" s="348">
        <v>0</v>
      </c>
      <c r="X85" s="348">
        <v>0</v>
      </c>
      <c r="Y85" s="348">
        <v>0</v>
      </c>
      <c r="Z85" s="348">
        <v>0</v>
      </c>
      <c r="AA85" s="349">
        <f t="shared" si="30"/>
        <v>0</v>
      </c>
      <c r="AB85" s="348">
        <v>0</v>
      </c>
      <c r="AC85" s="348">
        <v>0</v>
      </c>
      <c r="AD85" s="348">
        <v>0</v>
      </c>
      <c r="AE85" s="348">
        <v>0</v>
      </c>
      <c r="AF85" s="348">
        <v>0</v>
      </c>
      <c r="AG85" s="349">
        <f t="shared" si="31"/>
        <v>0</v>
      </c>
      <c r="AH85" s="348">
        <v>0</v>
      </c>
      <c r="AI85" s="348">
        <v>0</v>
      </c>
      <c r="AJ85" s="348">
        <v>0</v>
      </c>
      <c r="AK85" s="348">
        <v>0</v>
      </c>
      <c r="AL85" s="348">
        <v>0</v>
      </c>
    </row>
    <row r="86" ht="26.4" outlineLevel="2" spans="1:38">
      <c r="A86" s="36" t="s">
        <v>30</v>
      </c>
      <c r="B86" s="37">
        <v>502121</v>
      </c>
      <c r="C86" s="334">
        <v>212201</v>
      </c>
      <c r="D86" s="134" t="s">
        <v>64</v>
      </c>
      <c r="E86" s="301">
        <v>2</v>
      </c>
      <c r="F86" s="335" t="s">
        <v>170</v>
      </c>
      <c r="G86" s="301" t="s">
        <v>26</v>
      </c>
      <c r="H86" s="336" t="s">
        <v>27</v>
      </c>
      <c r="I86" s="347">
        <f t="shared" si="22"/>
        <v>117</v>
      </c>
      <c r="J86" s="348">
        <f t="shared" si="23"/>
        <v>17</v>
      </c>
      <c r="K86" s="348">
        <f t="shared" si="24"/>
        <v>61</v>
      </c>
      <c r="L86" s="348">
        <f t="shared" si="25"/>
        <v>10</v>
      </c>
      <c r="M86" s="348">
        <f t="shared" si="26"/>
        <v>19</v>
      </c>
      <c r="N86" s="348">
        <f t="shared" si="27"/>
        <v>10</v>
      </c>
      <c r="O86" s="349">
        <f t="shared" si="28"/>
        <v>24</v>
      </c>
      <c r="P86" s="348">
        <v>4</v>
      </c>
      <c r="Q86" s="348">
        <v>12</v>
      </c>
      <c r="R86" s="348">
        <v>0</v>
      </c>
      <c r="S86" s="348">
        <v>8</v>
      </c>
      <c r="T86" s="348">
        <v>0</v>
      </c>
      <c r="U86" s="349">
        <f t="shared" si="29"/>
        <v>25</v>
      </c>
      <c r="V86" s="348">
        <v>7</v>
      </c>
      <c r="W86" s="348">
        <v>13</v>
      </c>
      <c r="X86" s="348">
        <v>0</v>
      </c>
      <c r="Y86" s="348">
        <v>5</v>
      </c>
      <c r="Z86" s="348">
        <v>0</v>
      </c>
      <c r="AA86" s="349">
        <f t="shared" si="30"/>
        <v>43</v>
      </c>
      <c r="AB86" s="348">
        <v>3</v>
      </c>
      <c r="AC86" s="348">
        <v>27</v>
      </c>
      <c r="AD86" s="348">
        <v>5</v>
      </c>
      <c r="AE86" s="348">
        <v>3</v>
      </c>
      <c r="AF86" s="348">
        <v>5</v>
      </c>
      <c r="AG86" s="349">
        <f t="shared" si="31"/>
        <v>25</v>
      </c>
      <c r="AH86" s="348">
        <v>3</v>
      </c>
      <c r="AI86" s="348">
        <v>9</v>
      </c>
      <c r="AJ86" s="348">
        <v>5</v>
      </c>
      <c r="AK86" s="348">
        <v>3</v>
      </c>
      <c r="AL86" s="348">
        <v>5</v>
      </c>
    </row>
    <row r="87" ht="26.4" outlineLevel="2" spans="1:38">
      <c r="A87" s="36" t="s">
        <v>30</v>
      </c>
      <c r="B87" s="37">
        <v>502121</v>
      </c>
      <c r="C87" s="334">
        <v>212201</v>
      </c>
      <c r="D87" s="134" t="s">
        <v>64</v>
      </c>
      <c r="E87" s="301">
        <v>2</v>
      </c>
      <c r="F87" s="335" t="s">
        <v>170</v>
      </c>
      <c r="G87" s="301">
        <v>22</v>
      </c>
      <c r="H87" s="336" t="s">
        <v>28</v>
      </c>
      <c r="I87" s="347">
        <f t="shared" si="22"/>
        <v>117</v>
      </c>
      <c r="J87" s="348">
        <f t="shared" si="23"/>
        <v>17</v>
      </c>
      <c r="K87" s="348">
        <f t="shared" si="24"/>
        <v>61</v>
      </c>
      <c r="L87" s="348">
        <f t="shared" si="25"/>
        <v>10</v>
      </c>
      <c r="M87" s="348">
        <f t="shared" si="26"/>
        <v>19</v>
      </c>
      <c r="N87" s="348">
        <f t="shared" si="27"/>
        <v>10</v>
      </c>
      <c r="O87" s="349">
        <f t="shared" si="28"/>
        <v>24</v>
      </c>
      <c r="P87" s="348">
        <v>4</v>
      </c>
      <c r="Q87" s="348">
        <v>12</v>
      </c>
      <c r="R87" s="348">
        <v>0</v>
      </c>
      <c r="S87" s="348">
        <v>8</v>
      </c>
      <c r="T87" s="348">
        <v>0</v>
      </c>
      <c r="U87" s="349">
        <f t="shared" si="29"/>
        <v>25</v>
      </c>
      <c r="V87" s="348">
        <v>7</v>
      </c>
      <c r="W87" s="348">
        <v>13</v>
      </c>
      <c r="X87" s="348">
        <v>0</v>
      </c>
      <c r="Y87" s="348">
        <v>5</v>
      </c>
      <c r="Z87" s="348">
        <v>0</v>
      </c>
      <c r="AA87" s="349">
        <f t="shared" si="30"/>
        <v>43</v>
      </c>
      <c r="AB87" s="348">
        <v>3</v>
      </c>
      <c r="AC87" s="348">
        <v>27</v>
      </c>
      <c r="AD87" s="348">
        <v>5</v>
      </c>
      <c r="AE87" s="348">
        <v>3</v>
      </c>
      <c r="AF87" s="348">
        <v>5</v>
      </c>
      <c r="AG87" s="349">
        <f t="shared" si="31"/>
        <v>25</v>
      </c>
      <c r="AH87" s="348">
        <v>3</v>
      </c>
      <c r="AI87" s="348">
        <v>9</v>
      </c>
      <c r="AJ87" s="348">
        <v>5</v>
      </c>
      <c r="AK87" s="348">
        <v>3</v>
      </c>
      <c r="AL87" s="348">
        <v>5</v>
      </c>
    </row>
    <row r="88" ht="26.4" outlineLevel="2" spans="1:38">
      <c r="A88" s="36" t="s">
        <v>23</v>
      </c>
      <c r="B88" s="37">
        <v>502201</v>
      </c>
      <c r="C88" s="334">
        <v>220101</v>
      </c>
      <c r="D88" s="134" t="s">
        <v>65</v>
      </c>
      <c r="E88" s="301">
        <v>2</v>
      </c>
      <c r="F88" s="335" t="s">
        <v>170</v>
      </c>
      <c r="G88" s="301" t="s">
        <v>26</v>
      </c>
      <c r="H88" s="336" t="s">
        <v>27</v>
      </c>
      <c r="I88" s="347">
        <f t="shared" si="22"/>
        <v>420</v>
      </c>
      <c r="J88" s="348">
        <f t="shared" si="23"/>
        <v>1</v>
      </c>
      <c r="K88" s="348">
        <f t="shared" si="24"/>
        <v>416</v>
      </c>
      <c r="L88" s="348">
        <f t="shared" si="25"/>
        <v>0</v>
      </c>
      <c r="M88" s="348">
        <f t="shared" si="26"/>
        <v>3</v>
      </c>
      <c r="N88" s="348">
        <f t="shared" si="27"/>
        <v>0</v>
      </c>
      <c r="O88" s="349">
        <f t="shared" si="28"/>
        <v>96</v>
      </c>
      <c r="P88" s="348">
        <v>1</v>
      </c>
      <c r="Q88" s="348">
        <v>94</v>
      </c>
      <c r="R88" s="348">
        <v>0</v>
      </c>
      <c r="S88" s="348">
        <v>1</v>
      </c>
      <c r="T88" s="348">
        <v>0</v>
      </c>
      <c r="U88" s="349">
        <f t="shared" si="29"/>
        <v>92</v>
      </c>
      <c r="V88" s="348">
        <v>0</v>
      </c>
      <c r="W88" s="348">
        <v>92</v>
      </c>
      <c r="X88" s="348">
        <v>0</v>
      </c>
      <c r="Y88" s="348">
        <v>0</v>
      </c>
      <c r="Z88" s="348">
        <v>0</v>
      </c>
      <c r="AA88" s="349">
        <f t="shared" si="30"/>
        <v>117</v>
      </c>
      <c r="AB88" s="348">
        <v>0</v>
      </c>
      <c r="AC88" s="348">
        <v>116</v>
      </c>
      <c r="AD88" s="348">
        <v>0</v>
      </c>
      <c r="AE88" s="348">
        <v>1</v>
      </c>
      <c r="AF88" s="348">
        <v>0</v>
      </c>
      <c r="AG88" s="349">
        <f t="shared" si="31"/>
        <v>115</v>
      </c>
      <c r="AH88" s="348">
        <v>0</v>
      </c>
      <c r="AI88" s="348">
        <v>114</v>
      </c>
      <c r="AJ88" s="348">
        <v>0</v>
      </c>
      <c r="AK88" s="348">
        <v>1</v>
      </c>
      <c r="AL88" s="348">
        <v>0</v>
      </c>
    </row>
    <row r="89" ht="26.4" outlineLevel="2" spans="1:38">
      <c r="A89" s="36" t="s">
        <v>23</v>
      </c>
      <c r="B89" s="37">
        <v>502201</v>
      </c>
      <c r="C89" s="334">
        <v>220101</v>
      </c>
      <c r="D89" s="134" t="s">
        <v>65</v>
      </c>
      <c r="E89" s="301">
        <v>2</v>
      </c>
      <c r="F89" s="335" t="s">
        <v>170</v>
      </c>
      <c r="G89" s="301">
        <v>22</v>
      </c>
      <c r="H89" s="336" t="s">
        <v>28</v>
      </c>
      <c r="I89" s="347">
        <f t="shared" si="22"/>
        <v>0</v>
      </c>
      <c r="J89" s="348">
        <f t="shared" si="23"/>
        <v>0</v>
      </c>
      <c r="K89" s="348">
        <f t="shared" si="24"/>
        <v>0</v>
      </c>
      <c r="L89" s="348">
        <f t="shared" si="25"/>
        <v>0</v>
      </c>
      <c r="M89" s="348">
        <f t="shared" si="26"/>
        <v>0</v>
      </c>
      <c r="N89" s="348">
        <f t="shared" si="27"/>
        <v>0</v>
      </c>
      <c r="O89" s="349">
        <f t="shared" si="28"/>
        <v>0</v>
      </c>
      <c r="P89" s="348">
        <v>0</v>
      </c>
      <c r="Q89" s="348">
        <v>0</v>
      </c>
      <c r="R89" s="348">
        <v>0</v>
      </c>
      <c r="S89" s="348">
        <v>0</v>
      </c>
      <c r="T89" s="348">
        <v>0</v>
      </c>
      <c r="U89" s="349">
        <f t="shared" si="29"/>
        <v>0</v>
      </c>
      <c r="V89" s="348">
        <v>0</v>
      </c>
      <c r="W89" s="348">
        <v>0</v>
      </c>
      <c r="X89" s="348">
        <v>0</v>
      </c>
      <c r="Y89" s="348">
        <v>0</v>
      </c>
      <c r="Z89" s="348">
        <v>0</v>
      </c>
      <c r="AA89" s="349">
        <f t="shared" si="30"/>
        <v>0</v>
      </c>
      <c r="AB89" s="348">
        <v>0</v>
      </c>
      <c r="AC89" s="348">
        <v>0</v>
      </c>
      <c r="AD89" s="348">
        <v>0</v>
      </c>
      <c r="AE89" s="348">
        <v>0</v>
      </c>
      <c r="AF89" s="348">
        <v>0</v>
      </c>
      <c r="AG89" s="349">
        <f t="shared" si="31"/>
        <v>0</v>
      </c>
      <c r="AH89" s="348">
        <v>0</v>
      </c>
      <c r="AI89" s="348">
        <v>0</v>
      </c>
      <c r="AJ89" s="348">
        <v>0</v>
      </c>
      <c r="AK89" s="348">
        <v>0</v>
      </c>
      <c r="AL89" s="348">
        <v>0</v>
      </c>
    </row>
    <row r="90" ht="26.4" outlineLevel="2" spans="1:38">
      <c r="A90" s="36" t="s">
        <v>23</v>
      </c>
      <c r="B90" s="37">
        <v>502301</v>
      </c>
      <c r="C90" s="334">
        <v>230101</v>
      </c>
      <c r="D90" s="134" t="s">
        <v>66</v>
      </c>
      <c r="E90" s="301">
        <v>2</v>
      </c>
      <c r="F90" s="335" t="s">
        <v>170</v>
      </c>
      <c r="G90" s="301" t="s">
        <v>26</v>
      </c>
      <c r="H90" s="336" t="s">
        <v>27</v>
      </c>
      <c r="I90" s="347">
        <f t="shared" si="22"/>
        <v>4658</v>
      </c>
      <c r="J90" s="348">
        <f t="shared" si="23"/>
        <v>3338</v>
      </c>
      <c r="K90" s="348">
        <f t="shared" si="24"/>
        <v>152</v>
      </c>
      <c r="L90" s="348">
        <f t="shared" si="25"/>
        <v>19</v>
      </c>
      <c r="M90" s="348">
        <f t="shared" si="26"/>
        <v>1145</v>
      </c>
      <c r="N90" s="348">
        <f t="shared" si="27"/>
        <v>4</v>
      </c>
      <c r="O90" s="349">
        <f t="shared" si="28"/>
        <v>1040</v>
      </c>
      <c r="P90" s="348">
        <v>713</v>
      </c>
      <c r="Q90" s="348">
        <v>38</v>
      </c>
      <c r="R90" s="348">
        <v>4</v>
      </c>
      <c r="S90" s="348">
        <v>285</v>
      </c>
      <c r="T90" s="348">
        <v>0</v>
      </c>
      <c r="U90" s="349">
        <f t="shared" si="29"/>
        <v>1277</v>
      </c>
      <c r="V90" s="348">
        <v>937</v>
      </c>
      <c r="W90" s="348">
        <v>38</v>
      </c>
      <c r="X90" s="348">
        <v>7</v>
      </c>
      <c r="Y90" s="348">
        <v>294</v>
      </c>
      <c r="Z90" s="348">
        <v>1</v>
      </c>
      <c r="AA90" s="349">
        <f t="shared" si="30"/>
        <v>1171</v>
      </c>
      <c r="AB90" s="348">
        <v>842</v>
      </c>
      <c r="AC90" s="348">
        <v>38</v>
      </c>
      <c r="AD90" s="348">
        <v>4</v>
      </c>
      <c r="AE90" s="348">
        <v>285</v>
      </c>
      <c r="AF90" s="348">
        <v>2</v>
      </c>
      <c r="AG90" s="349">
        <f t="shared" si="31"/>
        <v>1170</v>
      </c>
      <c r="AH90" s="348">
        <v>846</v>
      </c>
      <c r="AI90" s="348">
        <v>38</v>
      </c>
      <c r="AJ90" s="348">
        <v>4</v>
      </c>
      <c r="AK90" s="348">
        <v>281</v>
      </c>
      <c r="AL90" s="348">
        <v>1</v>
      </c>
    </row>
    <row r="91" ht="26.4" outlineLevel="2" spans="1:38">
      <c r="A91" s="36" t="s">
        <v>23</v>
      </c>
      <c r="B91" s="37">
        <v>502301</v>
      </c>
      <c r="C91" s="334">
        <v>230101</v>
      </c>
      <c r="D91" s="134" t="s">
        <v>66</v>
      </c>
      <c r="E91" s="301">
        <v>2</v>
      </c>
      <c r="F91" s="335" t="s">
        <v>170</v>
      </c>
      <c r="G91" s="301">
        <v>22</v>
      </c>
      <c r="H91" s="336" t="s">
        <v>28</v>
      </c>
      <c r="I91" s="347">
        <f t="shared" si="22"/>
        <v>897</v>
      </c>
      <c r="J91" s="348">
        <f t="shared" si="23"/>
        <v>606</v>
      </c>
      <c r="K91" s="348">
        <f t="shared" si="24"/>
        <v>20</v>
      </c>
      <c r="L91" s="348">
        <f t="shared" si="25"/>
        <v>4</v>
      </c>
      <c r="M91" s="348">
        <f t="shared" si="26"/>
        <v>267</v>
      </c>
      <c r="N91" s="348">
        <f t="shared" si="27"/>
        <v>0</v>
      </c>
      <c r="O91" s="349">
        <f t="shared" si="28"/>
        <v>224</v>
      </c>
      <c r="P91" s="348">
        <v>150</v>
      </c>
      <c r="Q91" s="348">
        <v>3</v>
      </c>
      <c r="R91" s="348">
        <v>0</v>
      </c>
      <c r="S91" s="348">
        <v>71</v>
      </c>
      <c r="T91" s="348">
        <v>0</v>
      </c>
      <c r="U91" s="349">
        <f t="shared" si="29"/>
        <v>224</v>
      </c>
      <c r="V91" s="348">
        <v>141</v>
      </c>
      <c r="W91" s="348">
        <v>1</v>
      </c>
      <c r="X91" s="348">
        <v>0</v>
      </c>
      <c r="Y91" s="348">
        <v>82</v>
      </c>
      <c r="Z91" s="348">
        <v>0</v>
      </c>
      <c r="AA91" s="349">
        <f t="shared" si="30"/>
        <v>224</v>
      </c>
      <c r="AB91" s="348">
        <v>157</v>
      </c>
      <c r="AC91" s="348">
        <v>8</v>
      </c>
      <c r="AD91" s="348">
        <v>2</v>
      </c>
      <c r="AE91" s="348">
        <v>57</v>
      </c>
      <c r="AF91" s="348">
        <v>0</v>
      </c>
      <c r="AG91" s="349">
        <f t="shared" si="31"/>
        <v>225</v>
      </c>
      <c r="AH91" s="348">
        <v>158</v>
      </c>
      <c r="AI91" s="348">
        <v>8</v>
      </c>
      <c r="AJ91" s="348">
        <v>2</v>
      </c>
      <c r="AK91" s="348">
        <v>57</v>
      </c>
      <c r="AL91" s="348">
        <v>0</v>
      </c>
    </row>
    <row r="92" ht="26.4" outlineLevel="2" spans="1:38">
      <c r="A92" s="36" t="s">
        <v>23</v>
      </c>
      <c r="B92" s="37">
        <v>502401</v>
      </c>
      <c r="C92" s="334">
        <v>240101</v>
      </c>
      <c r="D92" s="134" t="s">
        <v>67</v>
      </c>
      <c r="E92" s="301">
        <v>2</v>
      </c>
      <c r="F92" s="335" t="s">
        <v>170</v>
      </c>
      <c r="G92" s="301" t="s">
        <v>26</v>
      </c>
      <c r="H92" s="336" t="s">
        <v>27</v>
      </c>
      <c r="I92" s="347">
        <f t="shared" si="22"/>
        <v>3079</v>
      </c>
      <c r="J92" s="348">
        <f t="shared" si="23"/>
        <v>0</v>
      </c>
      <c r="K92" s="348">
        <f t="shared" si="24"/>
        <v>2474</v>
      </c>
      <c r="L92" s="348">
        <f t="shared" si="25"/>
        <v>0</v>
      </c>
      <c r="M92" s="348">
        <f t="shared" si="26"/>
        <v>605</v>
      </c>
      <c r="N92" s="348">
        <f t="shared" si="27"/>
        <v>0</v>
      </c>
      <c r="O92" s="349">
        <f t="shared" si="28"/>
        <v>740</v>
      </c>
      <c r="P92" s="348">
        <v>0</v>
      </c>
      <c r="Q92" s="348">
        <v>593</v>
      </c>
      <c r="R92" s="348">
        <v>0</v>
      </c>
      <c r="S92" s="348">
        <v>147</v>
      </c>
      <c r="T92" s="348">
        <v>0</v>
      </c>
      <c r="U92" s="349">
        <f t="shared" si="29"/>
        <v>858</v>
      </c>
      <c r="V92" s="348">
        <v>0</v>
      </c>
      <c r="W92" s="348">
        <v>745</v>
      </c>
      <c r="X92" s="348">
        <v>0</v>
      </c>
      <c r="Y92" s="348">
        <v>113</v>
      </c>
      <c r="Z92" s="348">
        <v>0</v>
      </c>
      <c r="AA92" s="349">
        <f t="shared" si="30"/>
        <v>740</v>
      </c>
      <c r="AB92" s="348">
        <v>0</v>
      </c>
      <c r="AC92" s="348">
        <v>568</v>
      </c>
      <c r="AD92" s="348">
        <v>0</v>
      </c>
      <c r="AE92" s="348">
        <v>172</v>
      </c>
      <c r="AF92" s="348">
        <v>0</v>
      </c>
      <c r="AG92" s="349">
        <f t="shared" si="31"/>
        <v>741</v>
      </c>
      <c r="AH92" s="348">
        <v>0</v>
      </c>
      <c r="AI92" s="348">
        <v>568</v>
      </c>
      <c r="AJ92" s="348">
        <v>0</v>
      </c>
      <c r="AK92" s="348">
        <v>173</v>
      </c>
      <c r="AL92" s="348">
        <v>0</v>
      </c>
    </row>
    <row r="93" ht="26.4" outlineLevel="2" spans="1:38">
      <c r="A93" s="36" t="s">
        <v>23</v>
      </c>
      <c r="B93" s="37">
        <v>502401</v>
      </c>
      <c r="C93" s="334">
        <v>240101</v>
      </c>
      <c r="D93" s="134" t="s">
        <v>67</v>
      </c>
      <c r="E93" s="301">
        <v>2</v>
      </c>
      <c r="F93" s="335" t="s">
        <v>170</v>
      </c>
      <c r="G93" s="301">
        <v>22</v>
      </c>
      <c r="H93" s="336" t="s">
        <v>28</v>
      </c>
      <c r="I93" s="347">
        <f t="shared" si="22"/>
        <v>0</v>
      </c>
      <c r="J93" s="348">
        <f t="shared" si="23"/>
        <v>0</v>
      </c>
      <c r="K93" s="348">
        <f t="shared" si="24"/>
        <v>0</v>
      </c>
      <c r="L93" s="348">
        <f t="shared" si="25"/>
        <v>0</v>
      </c>
      <c r="M93" s="348">
        <f t="shared" si="26"/>
        <v>0</v>
      </c>
      <c r="N93" s="348">
        <f t="shared" si="27"/>
        <v>0</v>
      </c>
      <c r="O93" s="349">
        <f t="shared" si="28"/>
        <v>0</v>
      </c>
      <c r="P93" s="348">
        <v>0</v>
      </c>
      <c r="Q93" s="348">
        <v>0</v>
      </c>
      <c r="R93" s="348">
        <v>0</v>
      </c>
      <c r="S93" s="348">
        <v>0</v>
      </c>
      <c r="T93" s="348">
        <v>0</v>
      </c>
      <c r="U93" s="349">
        <f t="shared" si="29"/>
        <v>0</v>
      </c>
      <c r="V93" s="348">
        <v>0</v>
      </c>
      <c r="W93" s="348">
        <v>0</v>
      </c>
      <c r="X93" s="348">
        <v>0</v>
      </c>
      <c r="Y93" s="348">
        <v>0</v>
      </c>
      <c r="Z93" s="348">
        <v>0</v>
      </c>
      <c r="AA93" s="349">
        <f t="shared" si="30"/>
        <v>0</v>
      </c>
      <c r="AB93" s="348">
        <v>0</v>
      </c>
      <c r="AC93" s="348">
        <v>0</v>
      </c>
      <c r="AD93" s="348">
        <v>0</v>
      </c>
      <c r="AE93" s="348">
        <v>0</v>
      </c>
      <c r="AF93" s="348">
        <v>0</v>
      </c>
      <c r="AG93" s="349">
        <f t="shared" si="31"/>
        <v>0</v>
      </c>
      <c r="AH93" s="348">
        <v>0</v>
      </c>
      <c r="AI93" s="348">
        <v>0</v>
      </c>
      <c r="AJ93" s="348">
        <v>0</v>
      </c>
      <c r="AK93" s="348">
        <v>0</v>
      </c>
      <c r="AL93" s="348">
        <v>0</v>
      </c>
    </row>
    <row r="94" ht="26.4" outlineLevel="2" spans="1:38">
      <c r="A94" s="36" t="s">
        <v>23</v>
      </c>
      <c r="B94" s="37">
        <v>502501</v>
      </c>
      <c r="C94" s="334">
        <v>250101</v>
      </c>
      <c r="D94" s="134" t="s">
        <v>68</v>
      </c>
      <c r="E94" s="301">
        <v>2</v>
      </c>
      <c r="F94" s="335" t="s">
        <v>170</v>
      </c>
      <c r="G94" s="301" t="s">
        <v>26</v>
      </c>
      <c r="H94" s="336" t="s">
        <v>27</v>
      </c>
      <c r="I94" s="347">
        <f t="shared" si="22"/>
        <v>2097</v>
      </c>
      <c r="J94" s="348">
        <f t="shared" si="23"/>
        <v>2039</v>
      </c>
      <c r="K94" s="348">
        <f t="shared" si="24"/>
        <v>37</v>
      </c>
      <c r="L94" s="348">
        <f t="shared" si="25"/>
        <v>0</v>
      </c>
      <c r="M94" s="348">
        <f t="shared" si="26"/>
        <v>15</v>
      </c>
      <c r="N94" s="348">
        <f t="shared" si="27"/>
        <v>6</v>
      </c>
      <c r="O94" s="349">
        <f t="shared" si="28"/>
        <v>601</v>
      </c>
      <c r="P94" s="348">
        <v>597</v>
      </c>
      <c r="Q94" s="348">
        <v>3</v>
      </c>
      <c r="R94" s="348">
        <v>0</v>
      </c>
      <c r="S94" s="348">
        <v>1</v>
      </c>
      <c r="T94" s="348">
        <v>0</v>
      </c>
      <c r="U94" s="349">
        <f t="shared" si="29"/>
        <v>293</v>
      </c>
      <c r="V94" s="348">
        <v>281</v>
      </c>
      <c r="W94" s="348">
        <v>8</v>
      </c>
      <c r="X94" s="348">
        <v>0</v>
      </c>
      <c r="Y94" s="348">
        <v>4</v>
      </c>
      <c r="Z94" s="348">
        <v>0</v>
      </c>
      <c r="AA94" s="349">
        <f t="shared" si="30"/>
        <v>601</v>
      </c>
      <c r="AB94" s="348">
        <v>580</v>
      </c>
      <c r="AC94" s="348">
        <v>13</v>
      </c>
      <c r="AD94" s="348">
        <v>0</v>
      </c>
      <c r="AE94" s="348">
        <v>5</v>
      </c>
      <c r="AF94" s="348">
        <v>3</v>
      </c>
      <c r="AG94" s="349">
        <f t="shared" si="31"/>
        <v>602</v>
      </c>
      <c r="AH94" s="348">
        <v>581</v>
      </c>
      <c r="AI94" s="348">
        <v>13</v>
      </c>
      <c r="AJ94" s="348">
        <v>0</v>
      </c>
      <c r="AK94" s="348">
        <v>5</v>
      </c>
      <c r="AL94" s="348">
        <v>3</v>
      </c>
    </row>
    <row r="95" ht="26.4" outlineLevel="2" spans="1:38">
      <c r="A95" s="36" t="s">
        <v>23</v>
      </c>
      <c r="B95" s="37">
        <v>502501</v>
      </c>
      <c r="C95" s="334">
        <v>250101</v>
      </c>
      <c r="D95" s="134" t="s">
        <v>68</v>
      </c>
      <c r="E95" s="301">
        <v>2</v>
      </c>
      <c r="F95" s="335" t="s">
        <v>170</v>
      </c>
      <c r="G95" s="301">
        <v>22</v>
      </c>
      <c r="H95" s="336" t="s">
        <v>28</v>
      </c>
      <c r="I95" s="347">
        <f t="shared" si="22"/>
        <v>0</v>
      </c>
      <c r="J95" s="348">
        <f t="shared" si="23"/>
        <v>0</v>
      </c>
      <c r="K95" s="348">
        <f t="shared" si="24"/>
        <v>0</v>
      </c>
      <c r="L95" s="348">
        <f t="shared" si="25"/>
        <v>0</v>
      </c>
      <c r="M95" s="348">
        <f t="shared" si="26"/>
        <v>0</v>
      </c>
      <c r="N95" s="348">
        <f t="shared" si="27"/>
        <v>0</v>
      </c>
      <c r="O95" s="349">
        <f t="shared" si="28"/>
        <v>0</v>
      </c>
      <c r="P95" s="348">
        <v>0</v>
      </c>
      <c r="Q95" s="348">
        <v>0</v>
      </c>
      <c r="R95" s="348">
        <v>0</v>
      </c>
      <c r="S95" s="348">
        <v>0</v>
      </c>
      <c r="T95" s="348">
        <v>0</v>
      </c>
      <c r="U95" s="349">
        <f t="shared" si="29"/>
        <v>0</v>
      </c>
      <c r="V95" s="348">
        <v>0</v>
      </c>
      <c r="W95" s="348">
        <v>0</v>
      </c>
      <c r="X95" s="348">
        <v>0</v>
      </c>
      <c r="Y95" s="348">
        <v>0</v>
      </c>
      <c r="Z95" s="348">
        <v>0</v>
      </c>
      <c r="AA95" s="349">
        <f t="shared" si="30"/>
        <v>0</v>
      </c>
      <c r="AB95" s="348">
        <v>0</v>
      </c>
      <c r="AC95" s="348">
        <v>0</v>
      </c>
      <c r="AD95" s="348">
        <v>0</v>
      </c>
      <c r="AE95" s="348">
        <v>0</v>
      </c>
      <c r="AF95" s="348">
        <v>0</v>
      </c>
      <c r="AG95" s="349">
        <f t="shared" si="31"/>
        <v>0</v>
      </c>
      <c r="AH95" s="348">
        <v>0</v>
      </c>
      <c r="AI95" s="348">
        <v>0</v>
      </c>
      <c r="AJ95" s="348">
        <v>0</v>
      </c>
      <c r="AK95" s="348">
        <v>0</v>
      </c>
      <c r="AL95" s="348">
        <v>0</v>
      </c>
    </row>
    <row r="96" ht="26.4" outlineLevel="2" spans="1:38">
      <c r="A96" s="36" t="s">
        <v>23</v>
      </c>
      <c r="B96" s="37">
        <v>506201</v>
      </c>
      <c r="C96" s="334">
        <v>260301</v>
      </c>
      <c r="D96" s="134" t="s">
        <v>69</v>
      </c>
      <c r="E96" s="301">
        <v>2</v>
      </c>
      <c r="F96" s="335" t="s">
        <v>170</v>
      </c>
      <c r="G96" s="301" t="s">
        <v>26</v>
      </c>
      <c r="H96" s="336" t="s">
        <v>27</v>
      </c>
      <c r="I96" s="347">
        <f t="shared" si="22"/>
        <v>887</v>
      </c>
      <c r="J96" s="348">
        <f t="shared" si="23"/>
        <v>846</v>
      </c>
      <c r="K96" s="348">
        <f t="shared" si="24"/>
        <v>20</v>
      </c>
      <c r="L96" s="348">
        <f t="shared" si="25"/>
        <v>4</v>
      </c>
      <c r="M96" s="348">
        <f t="shared" si="26"/>
        <v>12</v>
      </c>
      <c r="N96" s="348">
        <f t="shared" si="27"/>
        <v>5</v>
      </c>
      <c r="O96" s="349">
        <f t="shared" si="28"/>
        <v>218</v>
      </c>
      <c r="P96" s="348">
        <v>213</v>
      </c>
      <c r="Q96" s="348">
        <v>4</v>
      </c>
      <c r="R96" s="348">
        <v>0</v>
      </c>
      <c r="S96" s="348">
        <v>1</v>
      </c>
      <c r="T96" s="348">
        <v>0</v>
      </c>
      <c r="U96" s="349">
        <f t="shared" si="29"/>
        <v>234</v>
      </c>
      <c r="V96" s="348">
        <v>229</v>
      </c>
      <c r="W96" s="348">
        <v>1</v>
      </c>
      <c r="X96" s="348">
        <v>0</v>
      </c>
      <c r="Y96" s="348">
        <v>3</v>
      </c>
      <c r="Z96" s="348">
        <v>1</v>
      </c>
      <c r="AA96" s="349">
        <f t="shared" si="30"/>
        <v>217</v>
      </c>
      <c r="AB96" s="348">
        <v>200</v>
      </c>
      <c r="AC96" s="348">
        <v>8</v>
      </c>
      <c r="AD96" s="348">
        <v>2</v>
      </c>
      <c r="AE96" s="348">
        <v>5</v>
      </c>
      <c r="AF96" s="348">
        <v>2</v>
      </c>
      <c r="AG96" s="349">
        <f t="shared" si="31"/>
        <v>218</v>
      </c>
      <c r="AH96" s="348">
        <v>204</v>
      </c>
      <c r="AI96" s="348">
        <v>7</v>
      </c>
      <c r="AJ96" s="348">
        <v>2</v>
      </c>
      <c r="AK96" s="348">
        <v>3</v>
      </c>
      <c r="AL96" s="348">
        <v>2</v>
      </c>
    </row>
    <row r="97" ht="26.4" outlineLevel="2" spans="1:38">
      <c r="A97" s="36" t="s">
        <v>23</v>
      </c>
      <c r="B97" s="37">
        <v>506201</v>
      </c>
      <c r="C97" s="334">
        <v>260301</v>
      </c>
      <c r="D97" s="134" t="s">
        <v>69</v>
      </c>
      <c r="E97" s="301">
        <v>2</v>
      </c>
      <c r="F97" s="335" t="s">
        <v>170</v>
      </c>
      <c r="G97" s="301">
        <v>22</v>
      </c>
      <c r="H97" s="336" t="s">
        <v>28</v>
      </c>
      <c r="I97" s="347">
        <f t="shared" si="22"/>
        <v>0</v>
      </c>
      <c r="J97" s="348">
        <f t="shared" si="23"/>
        <v>0</v>
      </c>
      <c r="K97" s="348">
        <f t="shared" si="24"/>
        <v>0</v>
      </c>
      <c r="L97" s="348">
        <f t="shared" si="25"/>
        <v>0</v>
      </c>
      <c r="M97" s="348">
        <f t="shared" si="26"/>
        <v>0</v>
      </c>
      <c r="N97" s="348">
        <f t="shared" si="27"/>
        <v>0</v>
      </c>
      <c r="O97" s="349">
        <f t="shared" si="28"/>
        <v>0</v>
      </c>
      <c r="P97" s="348">
        <v>0</v>
      </c>
      <c r="Q97" s="348">
        <v>0</v>
      </c>
      <c r="R97" s="348">
        <v>0</v>
      </c>
      <c r="S97" s="348">
        <v>0</v>
      </c>
      <c r="T97" s="348">
        <v>0</v>
      </c>
      <c r="U97" s="349">
        <f t="shared" si="29"/>
        <v>0</v>
      </c>
      <c r="V97" s="348">
        <v>0</v>
      </c>
      <c r="W97" s="348">
        <v>0</v>
      </c>
      <c r="X97" s="348">
        <v>0</v>
      </c>
      <c r="Y97" s="348">
        <v>0</v>
      </c>
      <c r="Z97" s="348">
        <v>0</v>
      </c>
      <c r="AA97" s="349">
        <f t="shared" si="30"/>
        <v>0</v>
      </c>
      <c r="AB97" s="348">
        <v>0</v>
      </c>
      <c r="AC97" s="348">
        <v>0</v>
      </c>
      <c r="AD97" s="348">
        <v>0</v>
      </c>
      <c r="AE97" s="348">
        <v>0</v>
      </c>
      <c r="AF97" s="348">
        <v>0</v>
      </c>
      <c r="AG97" s="349">
        <f t="shared" si="31"/>
        <v>0</v>
      </c>
      <c r="AH97" s="348">
        <v>0</v>
      </c>
      <c r="AI97" s="348">
        <v>0</v>
      </c>
      <c r="AJ97" s="348">
        <v>0</v>
      </c>
      <c r="AK97" s="348">
        <v>0</v>
      </c>
      <c r="AL97" s="348">
        <v>0</v>
      </c>
    </row>
    <row r="98" ht="26.4" outlineLevel="2" spans="1:38">
      <c r="A98" s="36" t="s">
        <v>39</v>
      </c>
      <c r="B98" s="37">
        <v>506202</v>
      </c>
      <c r="C98" s="334">
        <v>260401</v>
      </c>
      <c r="D98" s="134" t="s">
        <v>70</v>
      </c>
      <c r="E98" s="301">
        <v>2</v>
      </c>
      <c r="F98" s="335" t="s">
        <v>170</v>
      </c>
      <c r="G98" s="301" t="s">
        <v>26</v>
      </c>
      <c r="H98" s="336" t="s">
        <v>27</v>
      </c>
      <c r="I98" s="347">
        <f t="shared" si="22"/>
        <v>0</v>
      </c>
      <c r="J98" s="348">
        <f t="shared" si="23"/>
        <v>0</v>
      </c>
      <c r="K98" s="348">
        <f t="shared" si="24"/>
        <v>0</v>
      </c>
      <c r="L98" s="348">
        <f t="shared" si="25"/>
        <v>0</v>
      </c>
      <c r="M98" s="348">
        <f t="shared" si="26"/>
        <v>0</v>
      </c>
      <c r="N98" s="348">
        <f t="shared" si="27"/>
        <v>0</v>
      </c>
      <c r="O98" s="349">
        <f t="shared" si="28"/>
        <v>0</v>
      </c>
      <c r="P98" s="348">
        <v>0</v>
      </c>
      <c r="Q98" s="348">
        <v>0</v>
      </c>
      <c r="R98" s="348">
        <v>0</v>
      </c>
      <c r="S98" s="348">
        <v>0</v>
      </c>
      <c r="T98" s="348">
        <v>0</v>
      </c>
      <c r="U98" s="349">
        <f t="shared" si="29"/>
        <v>0</v>
      </c>
      <c r="V98" s="348">
        <v>0</v>
      </c>
      <c r="W98" s="348">
        <v>0</v>
      </c>
      <c r="X98" s="348">
        <v>0</v>
      </c>
      <c r="Y98" s="348">
        <v>0</v>
      </c>
      <c r="Z98" s="348">
        <v>0</v>
      </c>
      <c r="AA98" s="349">
        <f t="shared" si="30"/>
        <v>0</v>
      </c>
      <c r="AB98" s="348">
        <v>0</v>
      </c>
      <c r="AC98" s="348">
        <v>0</v>
      </c>
      <c r="AD98" s="348">
        <v>0</v>
      </c>
      <c r="AE98" s="348">
        <v>0</v>
      </c>
      <c r="AF98" s="348">
        <v>0</v>
      </c>
      <c r="AG98" s="349">
        <f t="shared" si="31"/>
        <v>0</v>
      </c>
      <c r="AH98" s="348">
        <v>0</v>
      </c>
      <c r="AI98" s="348">
        <v>0</v>
      </c>
      <c r="AJ98" s="348">
        <v>0</v>
      </c>
      <c r="AK98" s="348">
        <v>0</v>
      </c>
      <c r="AL98" s="348">
        <v>0</v>
      </c>
    </row>
    <row r="99" ht="26.4" outlineLevel="2" spans="1:38">
      <c r="A99" s="36" t="s">
        <v>39</v>
      </c>
      <c r="B99" s="37">
        <v>506202</v>
      </c>
      <c r="C99" s="334">
        <v>260401</v>
      </c>
      <c r="D99" s="134" t="s">
        <v>70</v>
      </c>
      <c r="E99" s="301">
        <v>2</v>
      </c>
      <c r="F99" s="335" t="s">
        <v>170</v>
      </c>
      <c r="G99" s="301">
        <v>22</v>
      </c>
      <c r="H99" s="336" t="s">
        <v>28</v>
      </c>
      <c r="I99" s="347">
        <f t="shared" si="22"/>
        <v>0</v>
      </c>
      <c r="J99" s="348">
        <f t="shared" si="23"/>
        <v>0</v>
      </c>
      <c r="K99" s="348">
        <f t="shared" si="24"/>
        <v>0</v>
      </c>
      <c r="L99" s="348">
        <f t="shared" si="25"/>
        <v>0</v>
      </c>
      <c r="M99" s="348">
        <f t="shared" si="26"/>
        <v>0</v>
      </c>
      <c r="N99" s="348">
        <f t="shared" si="27"/>
        <v>0</v>
      </c>
      <c r="O99" s="349">
        <f t="shared" si="28"/>
        <v>0</v>
      </c>
      <c r="P99" s="348">
        <v>0</v>
      </c>
      <c r="Q99" s="348">
        <v>0</v>
      </c>
      <c r="R99" s="348">
        <v>0</v>
      </c>
      <c r="S99" s="348">
        <v>0</v>
      </c>
      <c r="T99" s="348">
        <v>0</v>
      </c>
      <c r="U99" s="349">
        <f t="shared" si="29"/>
        <v>0</v>
      </c>
      <c r="V99" s="348">
        <v>0</v>
      </c>
      <c r="W99" s="348">
        <v>0</v>
      </c>
      <c r="X99" s="348">
        <v>0</v>
      </c>
      <c r="Y99" s="348">
        <v>0</v>
      </c>
      <c r="Z99" s="348">
        <v>0</v>
      </c>
      <c r="AA99" s="349">
        <f t="shared" si="30"/>
        <v>0</v>
      </c>
      <c r="AB99" s="348">
        <v>0</v>
      </c>
      <c r="AC99" s="348">
        <v>0</v>
      </c>
      <c r="AD99" s="348">
        <v>0</v>
      </c>
      <c r="AE99" s="348">
        <v>0</v>
      </c>
      <c r="AF99" s="348">
        <v>0</v>
      </c>
      <c r="AG99" s="349">
        <f t="shared" si="31"/>
        <v>0</v>
      </c>
      <c r="AH99" s="348">
        <v>0</v>
      </c>
      <c r="AI99" s="348">
        <v>0</v>
      </c>
      <c r="AJ99" s="348">
        <v>0</v>
      </c>
      <c r="AK99" s="348">
        <v>0</v>
      </c>
      <c r="AL99" s="348">
        <v>0</v>
      </c>
    </row>
    <row r="100" ht="26.4" outlineLevel="2" spans="1:38">
      <c r="A100" s="36" t="s">
        <v>23</v>
      </c>
      <c r="B100" s="37">
        <v>506901</v>
      </c>
      <c r="C100" s="334">
        <v>261501</v>
      </c>
      <c r="D100" s="134" t="s">
        <v>180</v>
      </c>
      <c r="E100" s="301">
        <v>2</v>
      </c>
      <c r="F100" s="335" t="s">
        <v>170</v>
      </c>
      <c r="G100" s="301" t="s">
        <v>26</v>
      </c>
      <c r="H100" s="336" t="s">
        <v>27</v>
      </c>
      <c r="I100" s="347">
        <f t="shared" si="22"/>
        <v>185</v>
      </c>
      <c r="J100" s="348">
        <f t="shared" si="23"/>
        <v>174</v>
      </c>
      <c r="K100" s="348">
        <f t="shared" si="24"/>
        <v>7</v>
      </c>
      <c r="L100" s="348">
        <f t="shared" si="25"/>
        <v>0</v>
      </c>
      <c r="M100" s="348">
        <f t="shared" si="26"/>
        <v>4</v>
      </c>
      <c r="N100" s="348">
        <f t="shared" si="27"/>
        <v>0</v>
      </c>
      <c r="O100" s="349">
        <f t="shared" si="28"/>
        <v>40</v>
      </c>
      <c r="P100" s="348">
        <v>38</v>
      </c>
      <c r="Q100" s="348">
        <v>2</v>
      </c>
      <c r="R100" s="348">
        <v>0</v>
      </c>
      <c r="S100" s="348">
        <v>0</v>
      </c>
      <c r="T100" s="348">
        <v>0</v>
      </c>
      <c r="U100" s="349">
        <f t="shared" si="29"/>
        <v>43</v>
      </c>
      <c r="V100" s="348">
        <v>42</v>
      </c>
      <c r="W100" s="348">
        <v>1</v>
      </c>
      <c r="X100" s="348">
        <v>0</v>
      </c>
      <c r="Y100" s="348">
        <v>0</v>
      </c>
      <c r="Z100" s="348">
        <v>0</v>
      </c>
      <c r="AA100" s="349">
        <f t="shared" si="30"/>
        <v>59</v>
      </c>
      <c r="AB100" s="348">
        <v>55</v>
      </c>
      <c r="AC100" s="348">
        <v>2</v>
      </c>
      <c r="AD100" s="348">
        <v>0</v>
      </c>
      <c r="AE100" s="348">
        <v>2</v>
      </c>
      <c r="AF100" s="348">
        <v>0</v>
      </c>
      <c r="AG100" s="349">
        <f t="shared" si="31"/>
        <v>43</v>
      </c>
      <c r="AH100" s="348">
        <v>39</v>
      </c>
      <c r="AI100" s="348">
        <v>2</v>
      </c>
      <c r="AJ100" s="348">
        <v>0</v>
      </c>
      <c r="AK100" s="348">
        <v>2</v>
      </c>
      <c r="AL100" s="348">
        <v>0</v>
      </c>
    </row>
    <row r="101" ht="26.4" outlineLevel="2" spans="1:38">
      <c r="A101" s="36" t="s">
        <v>23</v>
      </c>
      <c r="B101" s="37">
        <v>506901</v>
      </c>
      <c r="C101" s="334">
        <v>261501</v>
      </c>
      <c r="D101" s="134" t="s">
        <v>180</v>
      </c>
      <c r="E101" s="301">
        <v>2</v>
      </c>
      <c r="F101" s="335" t="s">
        <v>170</v>
      </c>
      <c r="G101" s="301">
        <v>22</v>
      </c>
      <c r="H101" s="336" t="s">
        <v>28</v>
      </c>
      <c r="I101" s="347">
        <f t="shared" si="22"/>
        <v>0</v>
      </c>
      <c r="J101" s="348">
        <f t="shared" si="23"/>
        <v>0</v>
      </c>
      <c r="K101" s="348">
        <f t="shared" si="24"/>
        <v>0</v>
      </c>
      <c r="L101" s="348">
        <f t="shared" si="25"/>
        <v>0</v>
      </c>
      <c r="M101" s="348">
        <f t="shared" si="26"/>
        <v>0</v>
      </c>
      <c r="N101" s="348">
        <f t="shared" si="27"/>
        <v>0</v>
      </c>
      <c r="O101" s="349">
        <f t="shared" si="28"/>
        <v>0</v>
      </c>
      <c r="P101" s="348">
        <v>0</v>
      </c>
      <c r="Q101" s="348">
        <v>0</v>
      </c>
      <c r="R101" s="348">
        <v>0</v>
      </c>
      <c r="S101" s="348">
        <v>0</v>
      </c>
      <c r="T101" s="348">
        <v>0</v>
      </c>
      <c r="U101" s="349">
        <f t="shared" si="29"/>
        <v>0</v>
      </c>
      <c r="V101" s="348">
        <v>0</v>
      </c>
      <c r="W101" s="348">
        <v>0</v>
      </c>
      <c r="X101" s="348">
        <v>0</v>
      </c>
      <c r="Y101" s="348">
        <v>0</v>
      </c>
      <c r="Z101" s="348">
        <v>0</v>
      </c>
      <c r="AA101" s="349">
        <f t="shared" si="30"/>
        <v>0</v>
      </c>
      <c r="AB101" s="348">
        <v>0</v>
      </c>
      <c r="AC101" s="348">
        <v>0</v>
      </c>
      <c r="AD101" s="348">
        <v>0</v>
      </c>
      <c r="AE101" s="348">
        <v>0</v>
      </c>
      <c r="AF101" s="348">
        <v>0</v>
      </c>
      <c r="AG101" s="349">
        <f t="shared" si="31"/>
        <v>0</v>
      </c>
      <c r="AH101" s="348">
        <v>0</v>
      </c>
      <c r="AI101" s="348">
        <v>0</v>
      </c>
      <c r="AJ101" s="348">
        <v>0</v>
      </c>
      <c r="AK101" s="348">
        <v>0</v>
      </c>
      <c r="AL101" s="348">
        <v>0</v>
      </c>
    </row>
    <row r="102" ht="26.4" outlineLevel="2" spans="1:38">
      <c r="A102" s="36" t="s">
        <v>23</v>
      </c>
      <c r="B102" s="37">
        <v>502603</v>
      </c>
      <c r="C102" s="334">
        <v>261601</v>
      </c>
      <c r="D102" s="134" t="s">
        <v>71</v>
      </c>
      <c r="E102" s="301">
        <v>2</v>
      </c>
      <c r="F102" s="335" t="s">
        <v>170</v>
      </c>
      <c r="G102" s="301" t="s">
        <v>26</v>
      </c>
      <c r="H102" s="336" t="s">
        <v>27</v>
      </c>
      <c r="I102" s="347">
        <f t="shared" si="22"/>
        <v>221</v>
      </c>
      <c r="J102" s="348">
        <f t="shared" si="23"/>
        <v>199</v>
      </c>
      <c r="K102" s="348">
        <f t="shared" si="24"/>
        <v>11</v>
      </c>
      <c r="L102" s="348">
        <f t="shared" si="25"/>
        <v>0</v>
      </c>
      <c r="M102" s="348">
        <f t="shared" si="26"/>
        <v>10</v>
      </c>
      <c r="N102" s="348">
        <f t="shared" si="27"/>
        <v>1</v>
      </c>
      <c r="O102" s="349">
        <f t="shared" si="28"/>
        <v>55</v>
      </c>
      <c r="P102" s="348">
        <v>49</v>
      </c>
      <c r="Q102" s="348">
        <v>3</v>
      </c>
      <c r="R102" s="348">
        <v>0</v>
      </c>
      <c r="S102" s="348">
        <v>3</v>
      </c>
      <c r="T102" s="348">
        <v>0</v>
      </c>
      <c r="U102" s="349">
        <f t="shared" si="29"/>
        <v>55</v>
      </c>
      <c r="V102" s="348">
        <v>49</v>
      </c>
      <c r="W102" s="348">
        <v>2</v>
      </c>
      <c r="X102" s="348">
        <v>0</v>
      </c>
      <c r="Y102" s="348">
        <v>3</v>
      </c>
      <c r="Z102" s="348">
        <v>1</v>
      </c>
      <c r="AA102" s="349">
        <f t="shared" si="30"/>
        <v>55</v>
      </c>
      <c r="AB102" s="348">
        <v>50</v>
      </c>
      <c r="AC102" s="348">
        <v>3</v>
      </c>
      <c r="AD102" s="348">
        <v>0</v>
      </c>
      <c r="AE102" s="348">
        <v>2</v>
      </c>
      <c r="AF102" s="348">
        <v>0</v>
      </c>
      <c r="AG102" s="349">
        <f t="shared" si="31"/>
        <v>56</v>
      </c>
      <c r="AH102" s="348">
        <v>51</v>
      </c>
      <c r="AI102" s="348">
        <v>3</v>
      </c>
      <c r="AJ102" s="348">
        <v>0</v>
      </c>
      <c r="AK102" s="348">
        <v>2</v>
      </c>
      <c r="AL102" s="348">
        <v>0</v>
      </c>
    </row>
    <row r="103" ht="26.4" outlineLevel="2" spans="1:38">
      <c r="A103" s="36" t="s">
        <v>23</v>
      </c>
      <c r="B103" s="37">
        <v>502603</v>
      </c>
      <c r="C103" s="334">
        <v>261601</v>
      </c>
      <c r="D103" s="134" t="s">
        <v>71</v>
      </c>
      <c r="E103" s="301">
        <v>2</v>
      </c>
      <c r="F103" s="335" t="s">
        <v>170</v>
      </c>
      <c r="G103" s="301">
        <v>22</v>
      </c>
      <c r="H103" s="336" t="s">
        <v>28</v>
      </c>
      <c r="I103" s="347">
        <f t="shared" si="22"/>
        <v>0</v>
      </c>
      <c r="J103" s="348">
        <f t="shared" si="23"/>
        <v>0</v>
      </c>
      <c r="K103" s="348">
        <f t="shared" si="24"/>
        <v>0</v>
      </c>
      <c r="L103" s="348">
        <f t="shared" si="25"/>
        <v>0</v>
      </c>
      <c r="M103" s="348">
        <f t="shared" si="26"/>
        <v>0</v>
      </c>
      <c r="N103" s="348">
        <f t="shared" si="27"/>
        <v>0</v>
      </c>
      <c r="O103" s="349">
        <f t="shared" si="28"/>
        <v>0</v>
      </c>
      <c r="P103" s="348">
        <v>0</v>
      </c>
      <c r="Q103" s="348">
        <v>0</v>
      </c>
      <c r="R103" s="348">
        <v>0</v>
      </c>
      <c r="S103" s="348">
        <v>0</v>
      </c>
      <c r="T103" s="348">
        <v>0</v>
      </c>
      <c r="U103" s="349">
        <f t="shared" si="29"/>
        <v>0</v>
      </c>
      <c r="V103" s="348">
        <v>0</v>
      </c>
      <c r="W103" s="348">
        <v>0</v>
      </c>
      <c r="X103" s="348">
        <v>0</v>
      </c>
      <c r="Y103" s="348">
        <v>0</v>
      </c>
      <c r="Z103" s="348">
        <v>0</v>
      </c>
      <c r="AA103" s="349">
        <f t="shared" si="30"/>
        <v>0</v>
      </c>
      <c r="AB103" s="348">
        <v>0</v>
      </c>
      <c r="AC103" s="348">
        <v>0</v>
      </c>
      <c r="AD103" s="348">
        <v>0</v>
      </c>
      <c r="AE103" s="348">
        <v>0</v>
      </c>
      <c r="AF103" s="348">
        <v>0</v>
      </c>
      <c r="AG103" s="349">
        <f t="shared" si="31"/>
        <v>0</v>
      </c>
      <c r="AH103" s="348">
        <v>0</v>
      </c>
      <c r="AI103" s="348">
        <v>0</v>
      </c>
      <c r="AJ103" s="348">
        <v>0</v>
      </c>
      <c r="AK103" s="348">
        <v>0</v>
      </c>
      <c r="AL103" s="348">
        <v>0</v>
      </c>
    </row>
    <row r="104" ht="26.4" outlineLevel="2" spans="1:38">
      <c r="A104" s="36" t="s">
        <v>23</v>
      </c>
      <c r="B104" s="37">
        <v>502604</v>
      </c>
      <c r="C104" s="334">
        <v>261701</v>
      </c>
      <c r="D104" s="134" t="s">
        <v>181</v>
      </c>
      <c r="E104" s="301">
        <v>2</v>
      </c>
      <c r="F104" s="335" t="s">
        <v>170</v>
      </c>
      <c r="G104" s="301" t="s">
        <v>26</v>
      </c>
      <c r="H104" s="336" t="s">
        <v>27</v>
      </c>
      <c r="I104" s="347">
        <f t="shared" ref="I104:I135" si="32">SUM(J104:N104)</f>
        <v>0</v>
      </c>
      <c r="J104" s="348">
        <f t="shared" ref="J104:J135" si="33">P104+V104+AB104+AH104</f>
        <v>0</v>
      </c>
      <c r="K104" s="348">
        <f t="shared" ref="K104:K135" si="34">Q104+W104+AC104+AI104</f>
        <v>0</v>
      </c>
      <c r="L104" s="348">
        <f t="shared" ref="L104:L135" si="35">R104+X104+AD104+AJ104</f>
        <v>0</v>
      </c>
      <c r="M104" s="348">
        <f t="shared" ref="M104:M135" si="36">S104+Y104+AE104+AK104</f>
        <v>0</v>
      </c>
      <c r="N104" s="348">
        <f t="shared" ref="N104:N135" si="37">T104+Z104+AF104+AL104</f>
        <v>0</v>
      </c>
      <c r="O104" s="349">
        <f t="shared" ref="O104:O135" si="38">SUM(P104:T104)</f>
        <v>0</v>
      </c>
      <c r="P104" s="348">
        <v>0</v>
      </c>
      <c r="Q104" s="348">
        <v>0</v>
      </c>
      <c r="R104" s="348">
        <v>0</v>
      </c>
      <c r="S104" s="348">
        <v>0</v>
      </c>
      <c r="T104" s="348">
        <v>0</v>
      </c>
      <c r="U104" s="349">
        <f t="shared" ref="U104:U135" si="39">SUM(V104:Z104)</f>
        <v>0</v>
      </c>
      <c r="V104" s="348">
        <v>0</v>
      </c>
      <c r="W104" s="348">
        <v>0</v>
      </c>
      <c r="X104" s="348">
        <v>0</v>
      </c>
      <c r="Y104" s="348">
        <v>0</v>
      </c>
      <c r="Z104" s="348">
        <v>0</v>
      </c>
      <c r="AA104" s="349">
        <f t="shared" ref="AA104:AA135" si="40">SUM(AB104:AF104)</f>
        <v>0</v>
      </c>
      <c r="AB104" s="348">
        <v>0</v>
      </c>
      <c r="AC104" s="348">
        <v>0</v>
      </c>
      <c r="AD104" s="348">
        <v>0</v>
      </c>
      <c r="AE104" s="348">
        <v>0</v>
      </c>
      <c r="AF104" s="348">
        <v>0</v>
      </c>
      <c r="AG104" s="349">
        <f t="shared" ref="AG104:AG135" si="41">SUM(AH104:AL104)</f>
        <v>0</v>
      </c>
      <c r="AH104" s="348">
        <v>0</v>
      </c>
      <c r="AI104" s="348">
        <v>0</v>
      </c>
      <c r="AJ104" s="348">
        <v>0</v>
      </c>
      <c r="AK104" s="348">
        <v>0</v>
      </c>
      <c r="AL104" s="348">
        <v>0</v>
      </c>
    </row>
    <row r="105" ht="26.4" outlineLevel="2" spans="1:38">
      <c r="A105" s="36" t="s">
        <v>23</v>
      </c>
      <c r="B105" s="37">
        <v>502604</v>
      </c>
      <c r="C105" s="334">
        <v>261701</v>
      </c>
      <c r="D105" s="134" t="s">
        <v>181</v>
      </c>
      <c r="E105" s="301">
        <v>2</v>
      </c>
      <c r="F105" s="335" t="s">
        <v>170</v>
      </c>
      <c r="G105" s="301">
        <v>22</v>
      </c>
      <c r="H105" s="336" t="s">
        <v>28</v>
      </c>
      <c r="I105" s="347">
        <f t="shared" si="32"/>
        <v>0</v>
      </c>
      <c r="J105" s="348">
        <f t="shared" si="33"/>
        <v>0</v>
      </c>
      <c r="K105" s="348">
        <f t="shared" si="34"/>
        <v>0</v>
      </c>
      <c r="L105" s="348">
        <f t="shared" si="35"/>
        <v>0</v>
      </c>
      <c r="M105" s="348">
        <f t="shared" si="36"/>
        <v>0</v>
      </c>
      <c r="N105" s="348">
        <f t="shared" si="37"/>
        <v>0</v>
      </c>
      <c r="O105" s="349">
        <f t="shared" si="38"/>
        <v>0</v>
      </c>
      <c r="P105" s="348">
        <v>0</v>
      </c>
      <c r="Q105" s="348">
        <v>0</v>
      </c>
      <c r="R105" s="348">
        <v>0</v>
      </c>
      <c r="S105" s="348">
        <v>0</v>
      </c>
      <c r="T105" s="348">
        <v>0</v>
      </c>
      <c r="U105" s="349">
        <f t="shared" si="39"/>
        <v>0</v>
      </c>
      <c r="V105" s="348">
        <v>0</v>
      </c>
      <c r="W105" s="348">
        <v>0</v>
      </c>
      <c r="X105" s="348">
        <v>0</v>
      </c>
      <c r="Y105" s="348">
        <v>0</v>
      </c>
      <c r="Z105" s="348">
        <v>0</v>
      </c>
      <c r="AA105" s="349">
        <f t="shared" si="40"/>
        <v>0</v>
      </c>
      <c r="AB105" s="348">
        <v>0</v>
      </c>
      <c r="AC105" s="348">
        <v>0</v>
      </c>
      <c r="AD105" s="348">
        <v>0</v>
      </c>
      <c r="AE105" s="348">
        <v>0</v>
      </c>
      <c r="AF105" s="348">
        <v>0</v>
      </c>
      <c r="AG105" s="349">
        <f t="shared" si="41"/>
        <v>0</v>
      </c>
      <c r="AH105" s="348">
        <v>0</v>
      </c>
      <c r="AI105" s="348">
        <v>0</v>
      </c>
      <c r="AJ105" s="348">
        <v>0</v>
      </c>
      <c r="AK105" s="348">
        <v>0</v>
      </c>
      <c r="AL105" s="348">
        <v>0</v>
      </c>
    </row>
    <row r="106" ht="26.4" outlineLevel="2" spans="1:38">
      <c r="A106" s="36" t="s">
        <v>23</v>
      </c>
      <c r="B106" s="37">
        <v>502606</v>
      </c>
      <c r="C106" s="334">
        <v>262101</v>
      </c>
      <c r="D106" s="134" t="s">
        <v>72</v>
      </c>
      <c r="E106" s="301">
        <v>2</v>
      </c>
      <c r="F106" s="335" t="s">
        <v>170</v>
      </c>
      <c r="G106" s="301" t="s">
        <v>26</v>
      </c>
      <c r="H106" s="336" t="s">
        <v>27</v>
      </c>
      <c r="I106" s="347">
        <f t="shared" si="32"/>
        <v>1434</v>
      </c>
      <c r="J106" s="348">
        <f t="shared" si="33"/>
        <v>1251</v>
      </c>
      <c r="K106" s="348">
        <f t="shared" si="34"/>
        <v>130</v>
      </c>
      <c r="L106" s="348">
        <f t="shared" si="35"/>
        <v>1</v>
      </c>
      <c r="M106" s="348">
        <f t="shared" si="36"/>
        <v>50</v>
      </c>
      <c r="N106" s="348">
        <f t="shared" si="37"/>
        <v>2</v>
      </c>
      <c r="O106" s="349">
        <f t="shared" si="38"/>
        <v>334</v>
      </c>
      <c r="P106" s="348">
        <v>291</v>
      </c>
      <c r="Q106" s="348">
        <v>27</v>
      </c>
      <c r="R106" s="348">
        <v>0</v>
      </c>
      <c r="S106" s="348">
        <v>15</v>
      </c>
      <c r="T106" s="348">
        <v>1</v>
      </c>
      <c r="U106" s="349">
        <f t="shared" si="39"/>
        <v>393</v>
      </c>
      <c r="V106" s="348">
        <v>350</v>
      </c>
      <c r="W106" s="348">
        <v>24</v>
      </c>
      <c r="X106" s="348">
        <v>1</v>
      </c>
      <c r="Y106" s="348">
        <v>17</v>
      </c>
      <c r="Z106" s="348">
        <v>1</v>
      </c>
      <c r="AA106" s="349">
        <f t="shared" si="40"/>
        <v>353</v>
      </c>
      <c r="AB106" s="348">
        <v>304</v>
      </c>
      <c r="AC106" s="348">
        <v>40</v>
      </c>
      <c r="AD106" s="348">
        <v>0</v>
      </c>
      <c r="AE106" s="348">
        <v>9</v>
      </c>
      <c r="AF106" s="348">
        <v>0</v>
      </c>
      <c r="AG106" s="349">
        <f t="shared" si="41"/>
        <v>354</v>
      </c>
      <c r="AH106" s="348">
        <v>306</v>
      </c>
      <c r="AI106" s="348">
        <v>39</v>
      </c>
      <c r="AJ106" s="348">
        <v>0</v>
      </c>
      <c r="AK106" s="348">
        <v>9</v>
      </c>
      <c r="AL106" s="348">
        <v>0</v>
      </c>
    </row>
    <row r="107" ht="26.4" outlineLevel="2" spans="1:38">
      <c r="A107" s="36" t="s">
        <v>23</v>
      </c>
      <c r="B107" s="37">
        <v>502606</v>
      </c>
      <c r="C107" s="334">
        <v>262101</v>
      </c>
      <c r="D107" s="134" t="s">
        <v>72</v>
      </c>
      <c r="E107" s="301">
        <v>2</v>
      </c>
      <c r="F107" s="335" t="s">
        <v>170</v>
      </c>
      <c r="G107" s="301">
        <v>22</v>
      </c>
      <c r="H107" s="336" t="s">
        <v>28</v>
      </c>
      <c r="I107" s="347">
        <f t="shared" si="32"/>
        <v>0</v>
      </c>
      <c r="J107" s="348">
        <f t="shared" si="33"/>
        <v>0</v>
      </c>
      <c r="K107" s="348">
        <f t="shared" si="34"/>
        <v>0</v>
      </c>
      <c r="L107" s="348">
        <f t="shared" si="35"/>
        <v>0</v>
      </c>
      <c r="M107" s="348">
        <f t="shared" si="36"/>
        <v>0</v>
      </c>
      <c r="N107" s="348">
        <f t="shared" si="37"/>
        <v>0</v>
      </c>
      <c r="O107" s="349">
        <f t="shared" si="38"/>
        <v>0</v>
      </c>
      <c r="P107" s="348">
        <v>0</v>
      </c>
      <c r="Q107" s="348">
        <v>0</v>
      </c>
      <c r="R107" s="348">
        <v>0</v>
      </c>
      <c r="S107" s="348">
        <v>0</v>
      </c>
      <c r="T107" s="348">
        <v>0</v>
      </c>
      <c r="U107" s="349">
        <f t="shared" si="39"/>
        <v>0</v>
      </c>
      <c r="V107" s="348">
        <v>0</v>
      </c>
      <c r="W107" s="348">
        <v>0</v>
      </c>
      <c r="X107" s="348">
        <v>0</v>
      </c>
      <c r="Y107" s="348">
        <v>0</v>
      </c>
      <c r="Z107" s="348">
        <v>0</v>
      </c>
      <c r="AA107" s="349">
        <f t="shared" si="40"/>
        <v>0</v>
      </c>
      <c r="AB107" s="348">
        <v>0</v>
      </c>
      <c r="AC107" s="348">
        <v>0</v>
      </c>
      <c r="AD107" s="348">
        <v>0</v>
      </c>
      <c r="AE107" s="348">
        <v>0</v>
      </c>
      <c r="AF107" s="348">
        <v>0</v>
      </c>
      <c r="AG107" s="349">
        <f t="shared" si="41"/>
        <v>0</v>
      </c>
      <c r="AH107" s="348">
        <v>0</v>
      </c>
      <c r="AI107" s="348">
        <v>0</v>
      </c>
      <c r="AJ107" s="348">
        <v>0</v>
      </c>
      <c r="AK107" s="348">
        <v>0</v>
      </c>
      <c r="AL107" s="348">
        <v>0</v>
      </c>
    </row>
    <row r="108" ht="26.4" outlineLevel="2" spans="1:38">
      <c r="A108" s="36" t="s">
        <v>23</v>
      </c>
      <c r="B108" s="37">
        <v>502630</v>
      </c>
      <c r="C108" s="334">
        <v>263001</v>
      </c>
      <c r="D108" s="134" t="s">
        <v>73</v>
      </c>
      <c r="E108" s="301">
        <v>2</v>
      </c>
      <c r="F108" s="335" t="s">
        <v>170</v>
      </c>
      <c r="G108" s="301" t="s">
        <v>26</v>
      </c>
      <c r="H108" s="336" t="s">
        <v>27</v>
      </c>
      <c r="I108" s="347">
        <f t="shared" si="32"/>
        <v>9136</v>
      </c>
      <c r="J108" s="348">
        <f t="shared" si="33"/>
        <v>8355</v>
      </c>
      <c r="K108" s="348">
        <f t="shared" si="34"/>
        <v>496</v>
      </c>
      <c r="L108" s="348">
        <f t="shared" si="35"/>
        <v>7</v>
      </c>
      <c r="M108" s="348">
        <f t="shared" si="36"/>
        <v>247</v>
      </c>
      <c r="N108" s="348">
        <f t="shared" si="37"/>
        <v>31</v>
      </c>
      <c r="O108" s="349">
        <f t="shared" si="38"/>
        <v>2101</v>
      </c>
      <c r="P108" s="348">
        <v>1954</v>
      </c>
      <c r="Q108" s="348">
        <v>84</v>
      </c>
      <c r="R108" s="348">
        <v>5</v>
      </c>
      <c r="S108" s="348">
        <v>46</v>
      </c>
      <c r="T108" s="348">
        <v>12</v>
      </c>
      <c r="U108" s="349">
        <f t="shared" si="39"/>
        <v>2310</v>
      </c>
      <c r="V108" s="348">
        <v>2093</v>
      </c>
      <c r="W108" s="348">
        <v>129</v>
      </c>
      <c r="X108" s="348">
        <v>0</v>
      </c>
      <c r="Y108" s="348">
        <v>75</v>
      </c>
      <c r="Z108" s="348">
        <v>13</v>
      </c>
      <c r="AA108" s="349">
        <f t="shared" si="40"/>
        <v>2363</v>
      </c>
      <c r="AB108" s="348">
        <v>2155</v>
      </c>
      <c r="AC108" s="348">
        <v>141</v>
      </c>
      <c r="AD108" s="348">
        <v>1</v>
      </c>
      <c r="AE108" s="348">
        <v>63</v>
      </c>
      <c r="AF108" s="348">
        <v>3</v>
      </c>
      <c r="AG108" s="349">
        <f t="shared" si="41"/>
        <v>2362</v>
      </c>
      <c r="AH108" s="348">
        <v>2153</v>
      </c>
      <c r="AI108" s="348">
        <v>142</v>
      </c>
      <c r="AJ108" s="348">
        <v>1</v>
      </c>
      <c r="AK108" s="348">
        <v>63</v>
      </c>
      <c r="AL108" s="348">
        <v>3</v>
      </c>
    </row>
    <row r="109" ht="26.4" outlineLevel="2" spans="1:38">
      <c r="A109" s="36" t="s">
        <v>23</v>
      </c>
      <c r="B109" s="37">
        <v>502630</v>
      </c>
      <c r="C109" s="334">
        <v>263001</v>
      </c>
      <c r="D109" s="134" t="s">
        <v>73</v>
      </c>
      <c r="E109" s="301">
        <v>2</v>
      </c>
      <c r="F109" s="335" t="s">
        <v>170</v>
      </c>
      <c r="G109" s="301">
        <v>22</v>
      </c>
      <c r="H109" s="336" t="s">
        <v>28</v>
      </c>
      <c r="I109" s="347">
        <f t="shared" si="32"/>
        <v>2754</v>
      </c>
      <c r="J109" s="348">
        <f t="shared" si="33"/>
        <v>2541</v>
      </c>
      <c r="K109" s="348">
        <f t="shared" si="34"/>
        <v>125</v>
      </c>
      <c r="L109" s="348">
        <f t="shared" si="35"/>
        <v>2</v>
      </c>
      <c r="M109" s="348">
        <f t="shared" si="36"/>
        <v>68</v>
      </c>
      <c r="N109" s="348">
        <f t="shared" si="37"/>
        <v>18</v>
      </c>
      <c r="O109" s="349">
        <f t="shared" si="38"/>
        <v>575</v>
      </c>
      <c r="P109" s="348">
        <v>520</v>
      </c>
      <c r="Q109" s="348">
        <v>29</v>
      </c>
      <c r="R109" s="348">
        <v>0</v>
      </c>
      <c r="S109" s="348">
        <v>18</v>
      </c>
      <c r="T109" s="348">
        <v>8</v>
      </c>
      <c r="U109" s="349">
        <f t="shared" si="39"/>
        <v>747</v>
      </c>
      <c r="V109" s="348">
        <v>687</v>
      </c>
      <c r="W109" s="348">
        <v>26</v>
      </c>
      <c r="X109" s="348">
        <v>0</v>
      </c>
      <c r="Y109" s="348">
        <v>28</v>
      </c>
      <c r="Z109" s="348">
        <v>6</v>
      </c>
      <c r="AA109" s="349">
        <f t="shared" si="40"/>
        <v>716</v>
      </c>
      <c r="AB109" s="348">
        <v>667</v>
      </c>
      <c r="AC109" s="348">
        <v>35</v>
      </c>
      <c r="AD109" s="348">
        <v>1</v>
      </c>
      <c r="AE109" s="348">
        <v>11</v>
      </c>
      <c r="AF109" s="348">
        <v>2</v>
      </c>
      <c r="AG109" s="349">
        <f t="shared" si="41"/>
        <v>716</v>
      </c>
      <c r="AH109" s="348">
        <v>667</v>
      </c>
      <c r="AI109" s="348">
        <v>35</v>
      </c>
      <c r="AJ109" s="348">
        <v>1</v>
      </c>
      <c r="AK109" s="348">
        <v>11</v>
      </c>
      <c r="AL109" s="348">
        <v>2</v>
      </c>
    </row>
    <row r="110" ht="26.4" outlineLevel="2" spans="1:38">
      <c r="A110" s="36" t="s">
        <v>23</v>
      </c>
      <c r="B110" s="37">
        <v>502701</v>
      </c>
      <c r="C110" s="334">
        <v>270101</v>
      </c>
      <c r="D110" s="134" t="s">
        <v>74</v>
      </c>
      <c r="E110" s="301">
        <v>2</v>
      </c>
      <c r="F110" s="335" t="s">
        <v>170</v>
      </c>
      <c r="G110" s="301" t="s">
        <v>26</v>
      </c>
      <c r="H110" s="336" t="s">
        <v>27</v>
      </c>
      <c r="I110" s="347">
        <f t="shared" si="32"/>
        <v>2497</v>
      </c>
      <c r="J110" s="348">
        <f t="shared" si="33"/>
        <v>0</v>
      </c>
      <c r="K110" s="348">
        <f t="shared" si="34"/>
        <v>2494</v>
      </c>
      <c r="L110" s="348">
        <f t="shared" si="35"/>
        <v>2</v>
      </c>
      <c r="M110" s="348">
        <f t="shared" si="36"/>
        <v>1</v>
      </c>
      <c r="N110" s="348">
        <f t="shared" si="37"/>
        <v>0</v>
      </c>
      <c r="O110" s="349">
        <f t="shared" si="38"/>
        <v>619</v>
      </c>
      <c r="P110" s="348">
        <v>0</v>
      </c>
      <c r="Q110" s="348">
        <v>619</v>
      </c>
      <c r="R110" s="348">
        <v>0</v>
      </c>
      <c r="S110" s="348">
        <v>0</v>
      </c>
      <c r="T110" s="348">
        <v>0</v>
      </c>
      <c r="U110" s="349">
        <f t="shared" si="39"/>
        <v>570</v>
      </c>
      <c r="V110" s="348">
        <v>0</v>
      </c>
      <c r="W110" s="348">
        <v>567</v>
      </c>
      <c r="X110" s="348">
        <v>2</v>
      </c>
      <c r="Y110" s="348">
        <v>1</v>
      </c>
      <c r="Z110" s="348">
        <v>0</v>
      </c>
      <c r="AA110" s="349">
        <f t="shared" si="40"/>
        <v>655</v>
      </c>
      <c r="AB110" s="348">
        <v>0</v>
      </c>
      <c r="AC110" s="348">
        <v>655</v>
      </c>
      <c r="AD110" s="348">
        <v>0</v>
      </c>
      <c r="AE110" s="348">
        <v>0</v>
      </c>
      <c r="AF110" s="348">
        <v>0</v>
      </c>
      <c r="AG110" s="349">
        <f t="shared" si="41"/>
        <v>653</v>
      </c>
      <c r="AH110" s="348">
        <v>0</v>
      </c>
      <c r="AI110" s="348">
        <v>653</v>
      </c>
      <c r="AJ110" s="348">
        <v>0</v>
      </c>
      <c r="AK110" s="348">
        <v>0</v>
      </c>
      <c r="AL110" s="348">
        <v>0</v>
      </c>
    </row>
    <row r="111" ht="26.4" outlineLevel="2" spans="1:38">
      <c r="A111" s="36" t="s">
        <v>23</v>
      </c>
      <c r="B111" s="37">
        <v>502701</v>
      </c>
      <c r="C111" s="334">
        <v>270101</v>
      </c>
      <c r="D111" s="134" t="s">
        <v>74</v>
      </c>
      <c r="E111" s="301">
        <v>2</v>
      </c>
      <c r="F111" s="335" t="s">
        <v>170</v>
      </c>
      <c r="G111" s="301">
        <v>22</v>
      </c>
      <c r="H111" s="336" t="s">
        <v>28</v>
      </c>
      <c r="I111" s="347">
        <f t="shared" si="32"/>
        <v>0</v>
      </c>
      <c r="J111" s="348">
        <f t="shared" si="33"/>
        <v>0</v>
      </c>
      <c r="K111" s="348">
        <f t="shared" si="34"/>
        <v>0</v>
      </c>
      <c r="L111" s="348">
        <f t="shared" si="35"/>
        <v>0</v>
      </c>
      <c r="M111" s="348">
        <f t="shared" si="36"/>
        <v>0</v>
      </c>
      <c r="N111" s="348">
        <f t="shared" si="37"/>
        <v>0</v>
      </c>
      <c r="O111" s="349">
        <f t="shared" si="38"/>
        <v>0</v>
      </c>
      <c r="P111" s="348">
        <v>0</v>
      </c>
      <c r="Q111" s="348">
        <v>0</v>
      </c>
      <c r="R111" s="348">
        <v>0</v>
      </c>
      <c r="S111" s="348">
        <v>0</v>
      </c>
      <c r="T111" s="348">
        <v>0</v>
      </c>
      <c r="U111" s="349">
        <f t="shared" si="39"/>
        <v>0</v>
      </c>
      <c r="V111" s="348">
        <v>0</v>
      </c>
      <c r="W111" s="348">
        <v>0</v>
      </c>
      <c r="X111" s="348">
        <v>0</v>
      </c>
      <c r="Y111" s="348">
        <v>0</v>
      </c>
      <c r="Z111" s="348">
        <v>0</v>
      </c>
      <c r="AA111" s="349">
        <f t="shared" si="40"/>
        <v>0</v>
      </c>
      <c r="AB111" s="348">
        <v>0</v>
      </c>
      <c r="AC111" s="348">
        <v>0</v>
      </c>
      <c r="AD111" s="348">
        <v>0</v>
      </c>
      <c r="AE111" s="348">
        <v>0</v>
      </c>
      <c r="AF111" s="348">
        <v>0</v>
      </c>
      <c r="AG111" s="349">
        <f t="shared" si="41"/>
        <v>0</v>
      </c>
      <c r="AH111" s="348">
        <v>0</v>
      </c>
      <c r="AI111" s="348">
        <v>0</v>
      </c>
      <c r="AJ111" s="348">
        <v>0</v>
      </c>
      <c r="AK111" s="348">
        <v>0</v>
      </c>
      <c r="AL111" s="348">
        <v>0</v>
      </c>
    </row>
    <row r="112" ht="26.4" outlineLevel="2" spans="1:38">
      <c r="A112" s="36" t="s">
        <v>23</v>
      </c>
      <c r="B112" s="37">
        <v>502801</v>
      </c>
      <c r="C112" s="334">
        <v>280101</v>
      </c>
      <c r="D112" s="134" t="s">
        <v>75</v>
      </c>
      <c r="E112" s="301">
        <v>2</v>
      </c>
      <c r="F112" s="335" t="s">
        <v>170</v>
      </c>
      <c r="G112" s="301" t="s">
        <v>26</v>
      </c>
      <c r="H112" s="336" t="s">
        <v>27</v>
      </c>
      <c r="I112" s="347">
        <f t="shared" si="32"/>
        <v>9988</v>
      </c>
      <c r="J112" s="348">
        <f t="shared" si="33"/>
        <v>6383</v>
      </c>
      <c r="K112" s="348">
        <f t="shared" si="34"/>
        <v>2824</v>
      </c>
      <c r="L112" s="348">
        <f t="shared" si="35"/>
        <v>20</v>
      </c>
      <c r="M112" s="348">
        <f t="shared" si="36"/>
        <v>755</v>
      </c>
      <c r="N112" s="348">
        <f t="shared" si="37"/>
        <v>6</v>
      </c>
      <c r="O112" s="349">
        <f t="shared" si="38"/>
        <v>2364</v>
      </c>
      <c r="P112" s="348">
        <v>1343</v>
      </c>
      <c r="Q112" s="348">
        <v>831</v>
      </c>
      <c r="R112" s="348">
        <v>8</v>
      </c>
      <c r="S112" s="348">
        <v>181</v>
      </c>
      <c r="T112" s="348">
        <v>1</v>
      </c>
      <c r="U112" s="349">
        <f t="shared" si="39"/>
        <v>2257</v>
      </c>
      <c r="V112" s="348">
        <v>1316</v>
      </c>
      <c r="W112" s="348">
        <v>770</v>
      </c>
      <c r="X112" s="348">
        <v>4</v>
      </c>
      <c r="Y112" s="348">
        <v>162</v>
      </c>
      <c r="Z112" s="348">
        <v>5</v>
      </c>
      <c r="AA112" s="349">
        <f t="shared" si="40"/>
        <v>2731</v>
      </c>
      <c r="AB112" s="348">
        <v>1815</v>
      </c>
      <c r="AC112" s="348">
        <v>685</v>
      </c>
      <c r="AD112" s="348">
        <v>3</v>
      </c>
      <c r="AE112" s="348">
        <v>228</v>
      </c>
      <c r="AF112" s="348">
        <v>0</v>
      </c>
      <c r="AG112" s="349">
        <f t="shared" si="41"/>
        <v>2636</v>
      </c>
      <c r="AH112" s="348">
        <v>1909</v>
      </c>
      <c r="AI112" s="348">
        <v>538</v>
      </c>
      <c r="AJ112" s="348">
        <v>5</v>
      </c>
      <c r="AK112" s="348">
        <v>184</v>
      </c>
      <c r="AL112" s="348">
        <v>0</v>
      </c>
    </row>
    <row r="113" ht="26.4" outlineLevel="2" spans="1:38">
      <c r="A113" s="36" t="s">
        <v>23</v>
      </c>
      <c r="B113" s="37">
        <v>502801</v>
      </c>
      <c r="C113" s="334">
        <v>280101</v>
      </c>
      <c r="D113" s="134" t="s">
        <v>75</v>
      </c>
      <c r="E113" s="301">
        <v>2</v>
      </c>
      <c r="F113" s="335" t="s">
        <v>170</v>
      </c>
      <c r="G113" s="301">
        <v>22</v>
      </c>
      <c r="H113" s="336" t="s">
        <v>28</v>
      </c>
      <c r="I113" s="347">
        <f t="shared" si="32"/>
        <v>1428</v>
      </c>
      <c r="J113" s="348">
        <f t="shared" si="33"/>
        <v>955</v>
      </c>
      <c r="K113" s="348">
        <f t="shared" si="34"/>
        <v>328</v>
      </c>
      <c r="L113" s="348">
        <f t="shared" si="35"/>
        <v>2</v>
      </c>
      <c r="M113" s="348">
        <f t="shared" si="36"/>
        <v>143</v>
      </c>
      <c r="N113" s="348">
        <f t="shared" si="37"/>
        <v>0</v>
      </c>
      <c r="O113" s="349">
        <f t="shared" si="38"/>
        <v>247</v>
      </c>
      <c r="P113" s="348">
        <v>138</v>
      </c>
      <c r="Q113" s="348">
        <v>55</v>
      </c>
      <c r="R113" s="348">
        <v>0</v>
      </c>
      <c r="S113" s="348">
        <v>54</v>
      </c>
      <c r="T113" s="348">
        <v>0</v>
      </c>
      <c r="U113" s="349">
        <f t="shared" si="39"/>
        <v>140</v>
      </c>
      <c r="V113" s="348">
        <v>101</v>
      </c>
      <c r="W113" s="348">
        <v>30</v>
      </c>
      <c r="X113" s="348">
        <v>1</v>
      </c>
      <c r="Y113" s="348">
        <v>8</v>
      </c>
      <c r="Z113" s="348">
        <v>0</v>
      </c>
      <c r="AA113" s="349">
        <f t="shared" si="40"/>
        <v>521</v>
      </c>
      <c r="AB113" s="348">
        <v>340</v>
      </c>
      <c r="AC113" s="348">
        <v>137</v>
      </c>
      <c r="AD113" s="348">
        <v>0</v>
      </c>
      <c r="AE113" s="348">
        <v>44</v>
      </c>
      <c r="AF113" s="348">
        <v>0</v>
      </c>
      <c r="AG113" s="349">
        <f t="shared" si="41"/>
        <v>520</v>
      </c>
      <c r="AH113" s="348">
        <v>376</v>
      </c>
      <c r="AI113" s="348">
        <v>106</v>
      </c>
      <c r="AJ113" s="348">
        <v>1</v>
      </c>
      <c r="AK113" s="348">
        <v>37</v>
      </c>
      <c r="AL113" s="348">
        <v>0</v>
      </c>
    </row>
    <row r="114" ht="26.4" outlineLevel="2" spans="1:38">
      <c r="A114" s="36" t="s">
        <v>23</v>
      </c>
      <c r="B114" s="37">
        <v>502812</v>
      </c>
      <c r="C114" s="334">
        <v>281301</v>
      </c>
      <c r="D114" s="134" t="s">
        <v>182</v>
      </c>
      <c r="E114" s="301">
        <v>2</v>
      </c>
      <c r="F114" s="335" t="s">
        <v>170</v>
      </c>
      <c r="G114" s="301" t="s">
        <v>26</v>
      </c>
      <c r="H114" s="336" t="s">
        <v>27</v>
      </c>
      <c r="I114" s="347">
        <f t="shared" si="32"/>
        <v>684</v>
      </c>
      <c r="J114" s="348">
        <f t="shared" si="33"/>
        <v>295</v>
      </c>
      <c r="K114" s="348">
        <f t="shared" si="34"/>
        <v>269</v>
      </c>
      <c r="L114" s="348">
        <f t="shared" si="35"/>
        <v>16</v>
      </c>
      <c r="M114" s="348">
        <f t="shared" si="36"/>
        <v>86</v>
      </c>
      <c r="N114" s="348">
        <f t="shared" si="37"/>
        <v>18</v>
      </c>
      <c r="O114" s="349">
        <f t="shared" si="38"/>
        <v>171</v>
      </c>
      <c r="P114" s="348">
        <v>99</v>
      </c>
      <c r="Q114" s="348">
        <v>62</v>
      </c>
      <c r="R114" s="348">
        <v>0</v>
      </c>
      <c r="S114" s="348">
        <v>10</v>
      </c>
      <c r="T114" s="348">
        <v>0</v>
      </c>
      <c r="U114" s="349">
        <f t="shared" si="39"/>
        <v>171</v>
      </c>
      <c r="V114" s="348">
        <v>94</v>
      </c>
      <c r="W114" s="348">
        <v>69</v>
      </c>
      <c r="X114" s="348">
        <v>0</v>
      </c>
      <c r="Y114" s="348">
        <v>8</v>
      </c>
      <c r="Z114" s="348">
        <v>0</v>
      </c>
      <c r="AA114" s="349">
        <f t="shared" si="40"/>
        <v>171</v>
      </c>
      <c r="AB114" s="348">
        <v>51</v>
      </c>
      <c r="AC114" s="348">
        <v>69</v>
      </c>
      <c r="AD114" s="348">
        <v>8</v>
      </c>
      <c r="AE114" s="348">
        <v>34</v>
      </c>
      <c r="AF114" s="348">
        <v>9</v>
      </c>
      <c r="AG114" s="349">
        <f t="shared" si="41"/>
        <v>171</v>
      </c>
      <c r="AH114" s="348">
        <v>51</v>
      </c>
      <c r="AI114" s="348">
        <v>69</v>
      </c>
      <c r="AJ114" s="348">
        <v>8</v>
      </c>
      <c r="AK114" s="348">
        <v>34</v>
      </c>
      <c r="AL114" s="348">
        <v>9</v>
      </c>
    </row>
    <row r="115" ht="26.4" outlineLevel="2" spans="1:38">
      <c r="A115" s="36" t="s">
        <v>23</v>
      </c>
      <c r="B115" s="37">
        <v>502812</v>
      </c>
      <c r="C115" s="334">
        <v>281301</v>
      </c>
      <c r="D115" s="134" t="s">
        <v>182</v>
      </c>
      <c r="E115" s="301">
        <v>2</v>
      </c>
      <c r="F115" s="335" t="s">
        <v>170</v>
      </c>
      <c r="G115" s="301">
        <v>22</v>
      </c>
      <c r="H115" s="336" t="s">
        <v>28</v>
      </c>
      <c r="I115" s="347">
        <f t="shared" si="32"/>
        <v>0</v>
      </c>
      <c r="J115" s="348">
        <f t="shared" si="33"/>
        <v>0</v>
      </c>
      <c r="K115" s="348">
        <f t="shared" si="34"/>
        <v>0</v>
      </c>
      <c r="L115" s="348">
        <f t="shared" si="35"/>
        <v>0</v>
      </c>
      <c r="M115" s="348">
        <f t="shared" si="36"/>
        <v>0</v>
      </c>
      <c r="N115" s="348">
        <f t="shared" si="37"/>
        <v>0</v>
      </c>
      <c r="O115" s="349">
        <f t="shared" si="38"/>
        <v>0</v>
      </c>
      <c r="P115" s="348">
        <v>0</v>
      </c>
      <c r="Q115" s="348">
        <v>0</v>
      </c>
      <c r="R115" s="348">
        <v>0</v>
      </c>
      <c r="S115" s="348">
        <v>0</v>
      </c>
      <c r="T115" s="348">
        <v>0</v>
      </c>
      <c r="U115" s="349">
        <f t="shared" si="39"/>
        <v>0</v>
      </c>
      <c r="V115" s="348">
        <v>0</v>
      </c>
      <c r="W115" s="348">
        <v>0</v>
      </c>
      <c r="X115" s="348">
        <v>0</v>
      </c>
      <c r="Y115" s="348">
        <v>0</v>
      </c>
      <c r="Z115" s="348">
        <v>0</v>
      </c>
      <c r="AA115" s="349">
        <f t="shared" si="40"/>
        <v>0</v>
      </c>
      <c r="AB115" s="348">
        <v>0</v>
      </c>
      <c r="AC115" s="348">
        <v>0</v>
      </c>
      <c r="AD115" s="348">
        <v>0</v>
      </c>
      <c r="AE115" s="348">
        <v>0</v>
      </c>
      <c r="AF115" s="348">
        <v>0</v>
      </c>
      <c r="AG115" s="349">
        <f t="shared" si="41"/>
        <v>0</v>
      </c>
      <c r="AH115" s="348">
        <v>0</v>
      </c>
      <c r="AI115" s="348">
        <v>0</v>
      </c>
      <c r="AJ115" s="348">
        <v>0</v>
      </c>
      <c r="AK115" s="348">
        <v>0</v>
      </c>
      <c r="AL115" s="348">
        <v>0</v>
      </c>
    </row>
    <row r="116" ht="26.4" outlineLevel="2" spans="1:38">
      <c r="A116" s="36" t="s">
        <v>30</v>
      </c>
      <c r="B116" s="37">
        <v>502826</v>
      </c>
      <c r="C116" s="334">
        <v>282601</v>
      </c>
      <c r="D116" s="134" t="s">
        <v>183</v>
      </c>
      <c r="E116" s="301">
        <v>2</v>
      </c>
      <c r="F116" s="335" t="s">
        <v>170</v>
      </c>
      <c r="G116" s="301" t="s">
        <v>26</v>
      </c>
      <c r="H116" s="336" t="s">
        <v>27</v>
      </c>
      <c r="I116" s="347">
        <f t="shared" si="32"/>
        <v>768</v>
      </c>
      <c r="J116" s="348">
        <f t="shared" si="33"/>
        <v>75</v>
      </c>
      <c r="K116" s="348">
        <f t="shared" si="34"/>
        <v>556</v>
      </c>
      <c r="L116" s="348">
        <f t="shared" si="35"/>
        <v>31</v>
      </c>
      <c r="M116" s="348">
        <f t="shared" si="36"/>
        <v>73</v>
      </c>
      <c r="N116" s="348">
        <f t="shared" si="37"/>
        <v>33</v>
      </c>
      <c r="O116" s="349">
        <f t="shared" si="38"/>
        <v>50</v>
      </c>
      <c r="P116" s="348">
        <v>19</v>
      </c>
      <c r="Q116" s="348">
        <v>7</v>
      </c>
      <c r="R116" s="348">
        <v>0</v>
      </c>
      <c r="S116" s="348">
        <v>24</v>
      </c>
      <c r="T116" s="348">
        <v>0</v>
      </c>
      <c r="U116" s="349">
        <f t="shared" si="39"/>
        <v>144</v>
      </c>
      <c r="V116" s="348">
        <v>26</v>
      </c>
      <c r="W116" s="348">
        <v>99</v>
      </c>
      <c r="X116" s="348">
        <v>1</v>
      </c>
      <c r="Y116" s="348">
        <v>17</v>
      </c>
      <c r="Z116" s="348">
        <v>1</v>
      </c>
      <c r="AA116" s="349">
        <f t="shared" si="40"/>
        <v>496</v>
      </c>
      <c r="AB116" s="348">
        <v>15</v>
      </c>
      <c r="AC116" s="348">
        <v>434</v>
      </c>
      <c r="AD116" s="348">
        <v>15</v>
      </c>
      <c r="AE116" s="348">
        <v>16</v>
      </c>
      <c r="AF116" s="348">
        <v>16</v>
      </c>
      <c r="AG116" s="349">
        <f t="shared" si="41"/>
        <v>78</v>
      </c>
      <c r="AH116" s="348">
        <v>15</v>
      </c>
      <c r="AI116" s="348">
        <v>16</v>
      </c>
      <c r="AJ116" s="348">
        <v>15</v>
      </c>
      <c r="AK116" s="348">
        <v>16</v>
      </c>
      <c r="AL116" s="348">
        <v>16</v>
      </c>
    </row>
    <row r="117" ht="26.4" outlineLevel="2" spans="1:38">
      <c r="A117" s="36" t="s">
        <v>30</v>
      </c>
      <c r="B117" s="37">
        <v>502826</v>
      </c>
      <c r="C117" s="334">
        <v>282601</v>
      </c>
      <c r="D117" s="134" t="s">
        <v>183</v>
      </c>
      <c r="E117" s="301">
        <v>2</v>
      </c>
      <c r="F117" s="335" t="s">
        <v>170</v>
      </c>
      <c r="G117" s="301">
        <v>22</v>
      </c>
      <c r="H117" s="336" t="s">
        <v>28</v>
      </c>
      <c r="I117" s="347">
        <f t="shared" si="32"/>
        <v>40</v>
      </c>
      <c r="J117" s="348">
        <f t="shared" si="33"/>
        <v>0</v>
      </c>
      <c r="K117" s="348">
        <f t="shared" si="34"/>
        <v>40</v>
      </c>
      <c r="L117" s="348">
        <f t="shared" si="35"/>
        <v>0</v>
      </c>
      <c r="M117" s="348">
        <f t="shared" si="36"/>
        <v>0</v>
      </c>
      <c r="N117" s="348">
        <f t="shared" si="37"/>
        <v>0</v>
      </c>
      <c r="O117" s="349">
        <f t="shared" si="38"/>
        <v>0</v>
      </c>
      <c r="P117" s="348">
        <v>0</v>
      </c>
      <c r="Q117" s="348">
        <v>0</v>
      </c>
      <c r="R117" s="348">
        <v>0</v>
      </c>
      <c r="S117" s="348">
        <v>0</v>
      </c>
      <c r="T117" s="348">
        <v>0</v>
      </c>
      <c r="U117" s="349">
        <f t="shared" si="39"/>
        <v>0</v>
      </c>
      <c r="V117" s="348">
        <v>0</v>
      </c>
      <c r="W117" s="348">
        <v>0</v>
      </c>
      <c r="X117" s="348">
        <v>0</v>
      </c>
      <c r="Y117" s="348">
        <v>0</v>
      </c>
      <c r="Z117" s="348">
        <v>0</v>
      </c>
      <c r="AA117" s="349">
        <f t="shared" si="40"/>
        <v>40</v>
      </c>
      <c r="AB117" s="348">
        <v>0</v>
      </c>
      <c r="AC117" s="348">
        <v>40</v>
      </c>
      <c r="AD117" s="348">
        <v>0</v>
      </c>
      <c r="AE117" s="348">
        <v>0</v>
      </c>
      <c r="AF117" s="348">
        <v>0</v>
      </c>
      <c r="AG117" s="349">
        <f t="shared" si="41"/>
        <v>0</v>
      </c>
      <c r="AH117" s="348">
        <v>0</v>
      </c>
      <c r="AI117" s="348">
        <v>0</v>
      </c>
      <c r="AJ117" s="348">
        <v>0</v>
      </c>
      <c r="AK117" s="348">
        <v>0</v>
      </c>
      <c r="AL117" s="348">
        <v>0</v>
      </c>
    </row>
    <row r="118" ht="26.4" outlineLevel="2" spans="1:38">
      <c r="A118" s="36" t="s">
        <v>23</v>
      </c>
      <c r="B118" s="37">
        <v>502910</v>
      </c>
      <c r="C118" s="334">
        <v>291201</v>
      </c>
      <c r="D118" s="134" t="s">
        <v>76</v>
      </c>
      <c r="E118" s="301">
        <v>2</v>
      </c>
      <c r="F118" s="335" t="s">
        <v>170</v>
      </c>
      <c r="G118" s="301" t="s">
        <v>26</v>
      </c>
      <c r="H118" s="336" t="s">
        <v>27</v>
      </c>
      <c r="I118" s="347">
        <f t="shared" si="32"/>
        <v>2384</v>
      </c>
      <c r="J118" s="348">
        <f t="shared" si="33"/>
        <v>34</v>
      </c>
      <c r="K118" s="348">
        <f t="shared" si="34"/>
        <v>1046</v>
      </c>
      <c r="L118" s="348">
        <f t="shared" si="35"/>
        <v>24</v>
      </c>
      <c r="M118" s="348">
        <f t="shared" si="36"/>
        <v>1251</v>
      </c>
      <c r="N118" s="348">
        <f t="shared" si="37"/>
        <v>29</v>
      </c>
      <c r="O118" s="349">
        <f t="shared" si="38"/>
        <v>462</v>
      </c>
      <c r="P118" s="348">
        <v>6</v>
      </c>
      <c r="Q118" s="348">
        <v>210</v>
      </c>
      <c r="R118" s="348">
        <v>2</v>
      </c>
      <c r="S118" s="348">
        <v>240</v>
      </c>
      <c r="T118" s="348">
        <v>4</v>
      </c>
      <c r="U118" s="349">
        <f t="shared" si="39"/>
        <v>562</v>
      </c>
      <c r="V118" s="348">
        <v>8</v>
      </c>
      <c r="W118" s="348">
        <v>223</v>
      </c>
      <c r="X118" s="348">
        <v>6</v>
      </c>
      <c r="Y118" s="348">
        <v>318</v>
      </c>
      <c r="Z118" s="348">
        <v>7</v>
      </c>
      <c r="AA118" s="349">
        <f t="shared" si="40"/>
        <v>686</v>
      </c>
      <c r="AB118" s="348">
        <v>10</v>
      </c>
      <c r="AC118" s="348">
        <v>307</v>
      </c>
      <c r="AD118" s="348">
        <v>8</v>
      </c>
      <c r="AE118" s="348">
        <v>352</v>
      </c>
      <c r="AF118" s="348">
        <v>9</v>
      </c>
      <c r="AG118" s="349">
        <f t="shared" si="41"/>
        <v>674</v>
      </c>
      <c r="AH118" s="348">
        <v>10</v>
      </c>
      <c r="AI118" s="348">
        <v>306</v>
      </c>
      <c r="AJ118" s="348">
        <v>8</v>
      </c>
      <c r="AK118" s="348">
        <v>341</v>
      </c>
      <c r="AL118" s="348">
        <v>9</v>
      </c>
    </row>
    <row r="119" ht="26.4" outlineLevel="2" spans="1:38">
      <c r="A119" s="36" t="s">
        <v>23</v>
      </c>
      <c r="B119" s="37">
        <v>502910</v>
      </c>
      <c r="C119" s="334">
        <v>291201</v>
      </c>
      <c r="D119" s="134" t="s">
        <v>76</v>
      </c>
      <c r="E119" s="301">
        <v>2</v>
      </c>
      <c r="F119" s="335" t="s">
        <v>170</v>
      </c>
      <c r="G119" s="301">
        <v>22</v>
      </c>
      <c r="H119" s="336" t="s">
        <v>28</v>
      </c>
      <c r="I119" s="347">
        <f t="shared" si="32"/>
        <v>0</v>
      </c>
      <c r="J119" s="348">
        <f t="shared" si="33"/>
        <v>0</v>
      </c>
      <c r="K119" s="348">
        <f t="shared" si="34"/>
        <v>0</v>
      </c>
      <c r="L119" s="348">
        <f t="shared" si="35"/>
        <v>0</v>
      </c>
      <c r="M119" s="348">
        <f t="shared" si="36"/>
        <v>0</v>
      </c>
      <c r="N119" s="348">
        <f t="shared" si="37"/>
        <v>0</v>
      </c>
      <c r="O119" s="349">
        <f t="shared" si="38"/>
        <v>0</v>
      </c>
      <c r="P119" s="348">
        <v>0</v>
      </c>
      <c r="Q119" s="348">
        <v>0</v>
      </c>
      <c r="R119" s="348">
        <v>0</v>
      </c>
      <c r="S119" s="348">
        <v>0</v>
      </c>
      <c r="T119" s="348">
        <v>0</v>
      </c>
      <c r="U119" s="349">
        <f t="shared" si="39"/>
        <v>0</v>
      </c>
      <c r="V119" s="348">
        <v>0</v>
      </c>
      <c r="W119" s="348">
        <v>0</v>
      </c>
      <c r="X119" s="348">
        <v>0</v>
      </c>
      <c r="Y119" s="348">
        <v>0</v>
      </c>
      <c r="Z119" s="348">
        <v>0</v>
      </c>
      <c r="AA119" s="349">
        <f t="shared" si="40"/>
        <v>0</v>
      </c>
      <c r="AB119" s="348">
        <v>0</v>
      </c>
      <c r="AC119" s="348">
        <v>0</v>
      </c>
      <c r="AD119" s="348">
        <v>0</v>
      </c>
      <c r="AE119" s="348">
        <v>0</v>
      </c>
      <c r="AF119" s="348">
        <v>0</v>
      </c>
      <c r="AG119" s="349">
        <f t="shared" si="41"/>
        <v>0</v>
      </c>
      <c r="AH119" s="348">
        <v>0</v>
      </c>
      <c r="AI119" s="348">
        <v>0</v>
      </c>
      <c r="AJ119" s="348">
        <v>0</v>
      </c>
      <c r="AK119" s="348">
        <v>0</v>
      </c>
      <c r="AL119" s="348">
        <v>0</v>
      </c>
    </row>
    <row r="120" ht="26.4" outlineLevel="2" spans="1:38">
      <c r="A120" s="36" t="s">
        <v>30</v>
      </c>
      <c r="B120" s="37">
        <v>502915</v>
      </c>
      <c r="C120" s="334">
        <v>291501</v>
      </c>
      <c r="D120" s="134" t="s">
        <v>184</v>
      </c>
      <c r="E120" s="301">
        <v>2</v>
      </c>
      <c r="F120" s="335" t="s">
        <v>170</v>
      </c>
      <c r="G120" s="301" t="s">
        <v>26</v>
      </c>
      <c r="H120" s="336" t="s">
        <v>27</v>
      </c>
      <c r="I120" s="347">
        <f t="shared" si="32"/>
        <v>18</v>
      </c>
      <c r="J120" s="348">
        <f t="shared" si="33"/>
        <v>1</v>
      </c>
      <c r="K120" s="348">
        <f t="shared" si="34"/>
        <v>2</v>
      </c>
      <c r="L120" s="348">
        <f t="shared" si="35"/>
        <v>0</v>
      </c>
      <c r="M120" s="348">
        <f t="shared" si="36"/>
        <v>15</v>
      </c>
      <c r="N120" s="348">
        <f t="shared" si="37"/>
        <v>0</v>
      </c>
      <c r="O120" s="349">
        <f t="shared" si="38"/>
        <v>3</v>
      </c>
      <c r="P120" s="348">
        <v>0</v>
      </c>
      <c r="Q120" s="348">
        <v>0</v>
      </c>
      <c r="R120" s="348">
        <v>0</v>
      </c>
      <c r="S120" s="348">
        <v>3</v>
      </c>
      <c r="T120" s="348">
        <v>0</v>
      </c>
      <c r="U120" s="349">
        <f t="shared" si="39"/>
        <v>1</v>
      </c>
      <c r="V120" s="348">
        <v>0</v>
      </c>
      <c r="W120" s="348">
        <v>0</v>
      </c>
      <c r="X120" s="348">
        <v>0</v>
      </c>
      <c r="Y120" s="348">
        <v>1</v>
      </c>
      <c r="Z120" s="348">
        <v>0</v>
      </c>
      <c r="AA120" s="349">
        <f t="shared" si="40"/>
        <v>12</v>
      </c>
      <c r="AB120" s="348">
        <v>1</v>
      </c>
      <c r="AC120" s="348">
        <v>1</v>
      </c>
      <c r="AD120" s="348">
        <v>0</v>
      </c>
      <c r="AE120" s="348">
        <v>10</v>
      </c>
      <c r="AF120" s="348">
        <v>0</v>
      </c>
      <c r="AG120" s="349">
        <f t="shared" si="41"/>
        <v>2</v>
      </c>
      <c r="AH120" s="348">
        <v>0</v>
      </c>
      <c r="AI120" s="348">
        <v>1</v>
      </c>
      <c r="AJ120" s="348">
        <v>0</v>
      </c>
      <c r="AK120" s="348">
        <v>1</v>
      </c>
      <c r="AL120" s="348">
        <v>0</v>
      </c>
    </row>
    <row r="121" ht="38.25" customHeight="1" outlineLevel="2" spans="1:38">
      <c r="A121" s="36" t="s">
        <v>30</v>
      </c>
      <c r="B121" s="37">
        <v>502915</v>
      </c>
      <c r="C121" s="334">
        <v>291501</v>
      </c>
      <c r="D121" s="134" t="s">
        <v>184</v>
      </c>
      <c r="E121" s="301">
        <v>2</v>
      </c>
      <c r="F121" s="335" t="s">
        <v>170</v>
      </c>
      <c r="G121" s="301">
        <v>22</v>
      </c>
      <c r="H121" s="336" t="s">
        <v>28</v>
      </c>
      <c r="I121" s="347">
        <f t="shared" si="32"/>
        <v>0</v>
      </c>
      <c r="J121" s="348">
        <f t="shared" si="33"/>
        <v>0</v>
      </c>
      <c r="K121" s="348">
        <f t="shared" si="34"/>
        <v>0</v>
      </c>
      <c r="L121" s="348">
        <f t="shared" si="35"/>
        <v>0</v>
      </c>
      <c r="M121" s="348">
        <f t="shared" si="36"/>
        <v>0</v>
      </c>
      <c r="N121" s="348">
        <f t="shared" si="37"/>
        <v>0</v>
      </c>
      <c r="O121" s="349">
        <f t="shared" si="38"/>
        <v>0</v>
      </c>
      <c r="P121" s="348">
        <v>0</v>
      </c>
      <c r="Q121" s="348">
        <v>0</v>
      </c>
      <c r="R121" s="348">
        <v>0</v>
      </c>
      <c r="S121" s="348">
        <v>0</v>
      </c>
      <c r="T121" s="348">
        <v>0</v>
      </c>
      <c r="U121" s="349">
        <f t="shared" si="39"/>
        <v>0</v>
      </c>
      <c r="V121" s="348">
        <v>0</v>
      </c>
      <c r="W121" s="348">
        <v>0</v>
      </c>
      <c r="X121" s="348">
        <v>0</v>
      </c>
      <c r="Y121" s="348">
        <v>0</v>
      </c>
      <c r="Z121" s="348">
        <v>0</v>
      </c>
      <c r="AA121" s="349">
        <f t="shared" si="40"/>
        <v>0</v>
      </c>
      <c r="AB121" s="348">
        <v>0</v>
      </c>
      <c r="AC121" s="348">
        <v>0</v>
      </c>
      <c r="AD121" s="348">
        <v>0</v>
      </c>
      <c r="AE121" s="348">
        <v>0</v>
      </c>
      <c r="AF121" s="348">
        <v>0</v>
      </c>
      <c r="AG121" s="349">
        <f t="shared" si="41"/>
        <v>0</v>
      </c>
      <c r="AH121" s="348">
        <v>0</v>
      </c>
      <c r="AI121" s="348">
        <v>0</v>
      </c>
      <c r="AJ121" s="348">
        <v>0</v>
      </c>
      <c r="AK121" s="348">
        <v>0</v>
      </c>
      <c r="AL121" s="348">
        <v>0</v>
      </c>
    </row>
    <row r="122" ht="38.25" customHeight="1" outlineLevel="2" spans="1:38">
      <c r="A122" s="36" t="s">
        <v>23</v>
      </c>
      <c r="B122" s="37">
        <v>502916</v>
      </c>
      <c r="C122" s="334">
        <v>291601</v>
      </c>
      <c r="D122" s="134" t="s">
        <v>77</v>
      </c>
      <c r="E122" s="301">
        <v>2</v>
      </c>
      <c r="F122" s="335" t="s">
        <v>170</v>
      </c>
      <c r="G122" s="301" t="s">
        <v>26</v>
      </c>
      <c r="H122" s="336" t="s">
        <v>27</v>
      </c>
      <c r="I122" s="347">
        <f t="shared" si="32"/>
        <v>6449</v>
      </c>
      <c r="J122" s="348">
        <f t="shared" si="33"/>
        <v>36</v>
      </c>
      <c r="K122" s="348">
        <f t="shared" si="34"/>
        <v>3581</v>
      </c>
      <c r="L122" s="348">
        <f t="shared" si="35"/>
        <v>14</v>
      </c>
      <c r="M122" s="348">
        <f t="shared" si="36"/>
        <v>2586</v>
      </c>
      <c r="N122" s="348">
        <f t="shared" si="37"/>
        <v>232</v>
      </c>
      <c r="O122" s="349">
        <f t="shared" si="38"/>
        <v>1373</v>
      </c>
      <c r="P122" s="348">
        <v>11</v>
      </c>
      <c r="Q122" s="348">
        <v>808</v>
      </c>
      <c r="R122" s="348">
        <v>4</v>
      </c>
      <c r="S122" s="348">
        <v>514</v>
      </c>
      <c r="T122" s="348">
        <v>36</v>
      </c>
      <c r="U122" s="349">
        <f t="shared" si="39"/>
        <v>1311</v>
      </c>
      <c r="V122" s="348">
        <v>10</v>
      </c>
      <c r="W122" s="348">
        <v>739</v>
      </c>
      <c r="X122" s="348">
        <v>3</v>
      </c>
      <c r="Y122" s="348">
        <v>493</v>
      </c>
      <c r="Z122" s="348">
        <v>66</v>
      </c>
      <c r="AA122" s="349">
        <f t="shared" si="40"/>
        <v>1882</v>
      </c>
      <c r="AB122" s="348">
        <v>8</v>
      </c>
      <c r="AC122" s="348">
        <v>1015</v>
      </c>
      <c r="AD122" s="348">
        <v>4</v>
      </c>
      <c r="AE122" s="348">
        <v>790</v>
      </c>
      <c r="AF122" s="348">
        <v>65</v>
      </c>
      <c r="AG122" s="349">
        <f t="shared" si="41"/>
        <v>1883</v>
      </c>
      <c r="AH122" s="348">
        <v>7</v>
      </c>
      <c r="AI122" s="348">
        <v>1019</v>
      </c>
      <c r="AJ122" s="348">
        <v>3</v>
      </c>
      <c r="AK122" s="348">
        <v>789</v>
      </c>
      <c r="AL122" s="348">
        <v>65</v>
      </c>
    </row>
    <row r="123" ht="26.4" outlineLevel="2" spans="1:38">
      <c r="A123" s="36" t="s">
        <v>23</v>
      </c>
      <c r="B123" s="37">
        <v>502916</v>
      </c>
      <c r="C123" s="334">
        <v>291601</v>
      </c>
      <c r="D123" s="134" t="s">
        <v>77</v>
      </c>
      <c r="E123" s="301">
        <v>2</v>
      </c>
      <c r="F123" s="335" t="s">
        <v>170</v>
      </c>
      <c r="G123" s="301">
        <v>22</v>
      </c>
      <c r="H123" s="336" t="s">
        <v>28</v>
      </c>
      <c r="I123" s="347">
        <f t="shared" si="32"/>
        <v>805</v>
      </c>
      <c r="J123" s="348">
        <f t="shared" si="33"/>
        <v>1</v>
      </c>
      <c r="K123" s="348">
        <f t="shared" si="34"/>
        <v>454</v>
      </c>
      <c r="L123" s="348">
        <f t="shared" si="35"/>
        <v>4</v>
      </c>
      <c r="M123" s="348">
        <f t="shared" si="36"/>
        <v>307</v>
      </c>
      <c r="N123" s="348">
        <f t="shared" si="37"/>
        <v>39</v>
      </c>
      <c r="O123" s="349">
        <f t="shared" si="38"/>
        <v>149</v>
      </c>
      <c r="P123" s="348">
        <v>1</v>
      </c>
      <c r="Q123" s="348">
        <v>80</v>
      </c>
      <c r="R123" s="348">
        <v>2</v>
      </c>
      <c r="S123" s="348">
        <v>60</v>
      </c>
      <c r="T123" s="348">
        <v>6</v>
      </c>
      <c r="U123" s="349">
        <f t="shared" si="39"/>
        <v>153</v>
      </c>
      <c r="V123" s="348">
        <v>0</v>
      </c>
      <c r="W123" s="348">
        <v>63</v>
      </c>
      <c r="X123" s="348">
        <v>2</v>
      </c>
      <c r="Y123" s="348">
        <v>77</v>
      </c>
      <c r="Z123" s="348">
        <v>11</v>
      </c>
      <c r="AA123" s="349">
        <f t="shared" si="40"/>
        <v>251</v>
      </c>
      <c r="AB123" s="348">
        <v>0</v>
      </c>
      <c r="AC123" s="348">
        <v>155</v>
      </c>
      <c r="AD123" s="348">
        <v>0</v>
      </c>
      <c r="AE123" s="348">
        <v>85</v>
      </c>
      <c r="AF123" s="348">
        <v>11</v>
      </c>
      <c r="AG123" s="349">
        <f t="shared" si="41"/>
        <v>252</v>
      </c>
      <c r="AH123" s="348">
        <v>0</v>
      </c>
      <c r="AI123" s="348">
        <v>156</v>
      </c>
      <c r="AJ123" s="348">
        <v>0</v>
      </c>
      <c r="AK123" s="348">
        <v>85</v>
      </c>
      <c r="AL123" s="348">
        <v>11</v>
      </c>
    </row>
    <row r="124" ht="26.4" outlineLevel="2" spans="1:38">
      <c r="A124" s="36" t="s">
        <v>23</v>
      </c>
      <c r="B124" s="37">
        <v>503001</v>
      </c>
      <c r="C124" s="334">
        <v>300101</v>
      </c>
      <c r="D124" s="134" t="s">
        <v>78</v>
      </c>
      <c r="E124" s="301">
        <v>2</v>
      </c>
      <c r="F124" s="335" t="s">
        <v>170</v>
      </c>
      <c r="G124" s="301" t="s">
        <v>26</v>
      </c>
      <c r="H124" s="336" t="s">
        <v>27</v>
      </c>
      <c r="I124" s="347">
        <f t="shared" si="32"/>
        <v>6943</v>
      </c>
      <c r="J124" s="348">
        <f t="shared" si="33"/>
        <v>1979</v>
      </c>
      <c r="K124" s="348">
        <f t="shared" si="34"/>
        <v>3637</v>
      </c>
      <c r="L124" s="348">
        <f t="shared" si="35"/>
        <v>13</v>
      </c>
      <c r="M124" s="348">
        <f t="shared" si="36"/>
        <v>1303</v>
      </c>
      <c r="N124" s="348">
        <f t="shared" si="37"/>
        <v>11</v>
      </c>
      <c r="O124" s="349">
        <f t="shared" si="38"/>
        <v>1663</v>
      </c>
      <c r="P124" s="348">
        <v>489</v>
      </c>
      <c r="Q124" s="348">
        <v>879</v>
      </c>
      <c r="R124" s="348">
        <v>7</v>
      </c>
      <c r="S124" s="348">
        <v>285</v>
      </c>
      <c r="T124" s="348">
        <v>3</v>
      </c>
      <c r="U124" s="349">
        <f t="shared" si="39"/>
        <v>1803</v>
      </c>
      <c r="V124" s="348">
        <v>508</v>
      </c>
      <c r="W124" s="348">
        <v>951</v>
      </c>
      <c r="X124" s="348">
        <v>2</v>
      </c>
      <c r="Y124" s="348">
        <v>338</v>
      </c>
      <c r="Z124" s="348">
        <v>4</v>
      </c>
      <c r="AA124" s="349">
        <f t="shared" si="40"/>
        <v>1738</v>
      </c>
      <c r="AB124" s="348">
        <v>490</v>
      </c>
      <c r="AC124" s="348">
        <v>903</v>
      </c>
      <c r="AD124" s="348">
        <v>2</v>
      </c>
      <c r="AE124" s="348">
        <v>341</v>
      </c>
      <c r="AF124" s="348">
        <v>2</v>
      </c>
      <c r="AG124" s="349">
        <f t="shared" si="41"/>
        <v>1739</v>
      </c>
      <c r="AH124" s="348">
        <v>492</v>
      </c>
      <c r="AI124" s="348">
        <v>904</v>
      </c>
      <c r="AJ124" s="348">
        <v>2</v>
      </c>
      <c r="AK124" s="348">
        <v>339</v>
      </c>
      <c r="AL124" s="348">
        <v>2</v>
      </c>
    </row>
    <row r="125" ht="26.4" outlineLevel="2" spans="1:38">
      <c r="A125" s="36" t="s">
        <v>23</v>
      </c>
      <c r="B125" s="37">
        <v>503001</v>
      </c>
      <c r="C125" s="334">
        <v>300101</v>
      </c>
      <c r="D125" s="134" t="s">
        <v>78</v>
      </c>
      <c r="E125" s="301">
        <v>2</v>
      </c>
      <c r="F125" s="335" t="s">
        <v>170</v>
      </c>
      <c r="G125" s="301">
        <v>22</v>
      </c>
      <c r="H125" s="336" t="s">
        <v>28</v>
      </c>
      <c r="I125" s="347">
        <f t="shared" si="32"/>
        <v>921</v>
      </c>
      <c r="J125" s="348">
        <f t="shared" si="33"/>
        <v>285</v>
      </c>
      <c r="K125" s="348">
        <f t="shared" si="34"/>
        <v>449</v>
      </c>
      <c r="L125" s="348">
        <f t="shared" si="35"/>
        <v>0</v>
      </c>
      <c r="M125" s="348">
        <f t="shared" si="36"/>
        <v>186</v>
      </c>
      <c r="N125" s="348">
        <f t="shared" si="37"/>
        <v>1</v>
      </c>
      <c r="O125" s="349">
        <f t="shared" si="38"/>
        <v>216</v>
      </c>
      <c r="P125" s="348">
        <v>68</v>
      </c>
      <c r="Q125" s="348">
        <v>101</v>
      </c>
      <c r="R125" s="348">
        <v>0</v>
      </c>
      <c r="S125" s="348">
        <v>47</v>
      </c>
      <c r="T125" s="348">
        <v>0</v>
      </c>
      <c r="U125" s="349">
        <f t="shared" si="39"/>
        <v>240</v>
      </c>
      <c r="V125" s="348">
        <v>85</v>
      </c>
      <c r="W125" s="348">
        <v>108</v>
      </c>
      <c r="X125" s="348">
        <v>0</v>
      </c>
      <c r="Y125" s="348">
        <v>46</v>
      </c>
      <c r="Z125" s="348">
        <v>1</v>
      </c>
      <c r="AA125" s="349">
        <f t="shared" si="40"/>
        <v>233</v>
      </c>
      <c r="AB125" s="348">
        <v>66</v>
      </c>
      <c r="AC125" s="348">
        <v>120</v>
      </c>
      <c r="AD125" s="348">
        <v>0</v>
      </c>
      <c r="AE125" s="348">
        <v>47</v>
      </c>
      <c r="AF125" s="348">
        <v>0</v>
      </c>
      <c r="AG125" s="349">
        <f t="shared" si="41"/>
        <v>232</v>
      </c>
      <c r="AH125" s="348">
        <v>66</v>
      </c>
      <c r="AI125" s="348">
        <v>120</v>
      </c>
      <c r="AJ125" s="348">
        <v>0</v>
      </c>
      <c r="AK125" s="348">
        <v>46</v>
      </c>
      <c r="AL125" s="348">
        <v>0</v>
      </c>
    </row>
    <row r="126" ht="26.4" outlineLevel="2" spans="1:38">
      <c r="A126" s="36" t="s">
        <v>39</v>
      </c>
      <c r="B126" s="37">
        <v>507001</v>
      </c>
      <c r="C126" s="334">
        <v>300301</v>
      </c>
      <c r="D126" s="134" t="s">
        <v>79</v>
      </c>
      <c r="E126" s="301">
        <v>2</v>
      </c>
      <c r="F126" s="335" t="s">
        <v>170</v>
      </c>
      <c r="G126" s="301" t="s">
        <v>26</v>
      </c>
      <c r="H126" s="336" t="s">
        <v>27</v>
      </c>
      <c r="I126" s="347">
        <f t="shared" si="32"/>
        <v>81</v>
      </c>
      <c r="J126" s="348">
        <f t="shared" si="33"/>
        <v>49</v>
      </c>
      <c r="K126" s="348">
        <f t="shared" si="34"/>
        <v>3</v>
      </c>
      <c r="L126" s="348">
        <f t="shared" si="35"/>
        <v>0</v>
      </c>
      <c r="M126" s="348">
        <f t="shared" si="36"/>
        <v>29</v>
      </c>
      <c r="N126" s="348">
        <f t="shared" si="37"/>
        <v>0</v>
      </c>
      <c r="O126" s="349">
        <f t="shared" si="38"/>
        <v>78</v>
      </c>
      <c r="P126" s="348">
        <v>49</v>
      </c>
      <c r="Q126" s="348">
        <v>0</v>
      </c>
      <c r="R126" s="348">
        <v>0</v>
      </c>
      <c r="S126" s="348">
        <v>29</v>
      </c>
      <c r="T126" s="348">
        <v>0</v>
      </c>
      <c r="U126" s="349">
        <f t="shared" si="39"/>
        <v>0</v>
      </c>
      <c r="V126" s="348">
        <v>0</v>
      </c>
      <c r="W126" s="348">
        <v>0</v>
      </c>
      <c r="X126" s="348">
        <v>0</v>
      </c>
      <c r="Y126" s="348">
        <v>0</v>
      </c>
      <c r="Z126" s="348">
        <v>0</v>
      </c>
      <c r="AA126" s="349">
        <f t="shared" si="40"/>
        <v>2</v>
      </c>
      <c r="AB126" s="348">
        <v>0</v>
      </c>
      <c r="AC126" s="348">
        <v>2</v>
      </c>
      <c r="AD126" s="348">
        <v>0</v>
      </c>
      <c r="AE126" s="348">
        <v>0</v>
      </c>
      <c r="AF126" s="348">
        <v>0</v>
      </c>
      <c r="AG126" s="349">
        <f t="shared" si="41"/>
        <v>1</v>
      </c>
      <c r="AH126" s="348">
        <v>0</v>
      </c>
      <c r="AI126" s="348">
        <v>1</v>
      </c>
      <c r="AJ126" s="348">
        <v>0</v>
      </c>
      <c r="AK126" s="348">
        <v>0</v>
      </c>
      <c r="AL126" s="348">
        <v>0</v>
      </c>
    </row>
    <row r="127" ht="26.4" outlineLevel="2" spans="1:38">
      <c r="A127" s="36" t="s">
        <v>39</v>
      </c>
      <c r="B127" s="37">
        <v>507001</v>
      </c>
      <c r="C127" s="334">
        <v>300301</v>
      </c>
      <c r="D127" s="134" t="s">
        <v>79</v>
      </c>
      <c r="E127" s="301">
        <v>2</v>
      </c>
      <c r="F127" s="335" t="s">
        <v>170</v>
      </c>
      <c r="G127" s="301">
        <v>22</v>
      </c>
      <c r="H127" s="336" t="s">
        <v>28</v>
      </c>
      <c r="I127" s="347">
        <f t="shared" si="32"/>
        <v>0</v>
      </c>
      <c r="J127" s="348">
        <f t="shared" si="33"/>
        <v>0</v>
      </c>
      <c r="K127" s="348">
        <f t="shared" si="34"/>
        <v>0</v>
      </c>
      <c r="L127" s="348">
        <f t="shared" si="35"/>
        <v>0</v>
      </c>
      <c r="M127" s="348">
        <f t="shared" si="36"/>
        <v>0</v>
      </c>
      <c r="N127" s="348">
        <f t="shared" si="37"/>
        <v>0</v>
      </c>
      <c r="O127" s="349">
        <f t="shared" si="38"/>
        <v>0</v>
      </c>
      <c r="P127" s="348">
        <v>0</v>
      </c>
      <c r="Q127" s="348">
        <v>0</v>
      </c>
      <c r="R127" s="348">
        <v>0</v>
      </c>
      <c r="S127" s="348">
        <v>0</v>
      </c>
      <c r="T127" s="348">
        <v>0</v>
      </c>
      <c r="U127" s="349">
        <f t="shared" si="39"/>
        <v>0</v>
      </c>
      <c r="V127" s="348">
        <v>0</v>
      </c>
      <c r="W127" s="348">
        <v>0</v>
      </c>
      <c r="X127" s="348">
        <v>0</v>
      </c>
      <c r="Y127" s="348">
        <v>0</v>
      </c>
      <c r="Z127" s="348">
        <v>0</v>
      </c>
      <c r="AA127" s="349">
        <f t="shared" si="40"/>
        <v>0</v>
      </c>
      <c r="AB127" s="348">
        <v>0</v>
      </c>
      <c r="AC127" s="348">
        <v>0</v>
      </c>
      <c r="AD127" s="348">
        <v>0</v>
      </c>
      <c r="AE127" s="348">
        <v>0</v>
      </c>
      <c r="AF127" s="348">
        <v>0</v>
      </c>
      <c r="AG127" s="349">
        <f t="shared" si="41"/>
        <v>0</v>
      </c>
      <c r="AH127" s="348">
        <v>0</v>
      </c>
      <c r="AI127" s="348">
        <v>0</v>
      </c>
      <c r="AJ127" s="348">
        <v>0</v>
      </c>
      <c r="AK127" s="348">
        <v>0</v>
      </c>
      <c r="AL127" s="348">
        <v>0</v>
      </c>
    </row>
    <row r="128" ht="26.4" outlineLevel="2" spans="1:38">
      <c r="A128" s="36" t="s">
        <v>30</v>
      </c>
      <c r="B128" s="37">
        <v>503002</v>
      </c>
      <c r="C128" s="334">
        <v>300401</v>
      </c>
      <c r="D128" s="134" t="s">
        <v>185</v>
      </c>
      <c r="E128" s="301">
        <v>2</v>
      </c>
      <c r="F128" s="335" t="s">
        <v>170</v>
      </c>
      <c r="G128" s="301" t="s">
        <v>26</v>
      </c>
      <c r="H128" s="336" t="s">
        <v>27</v>
      </c>
      <c r="I128" s="347">
        <f t="shared" si="32"/>
        <v>1094</v>
      </c>
      <c r="J128" s="348">
        <f t="shared" si="33"/>
        <v>318</v>
      </c>
      <c r="K128" s="348">
        <f t="shared" si="34"/>
        <v>416</v>
      </c>
      <c r="L128" s="348">
        <f t="shared" si="35"/>
        <v>4</v>
      </c>
      <c r="M128" s="348">
        <f t="shared" si="36"/>
        <v>356</v>
      </c>
      <c r="N128" s="348">
        <f t="shared" si="37"/>
        <v>0</v>
      </c>
      <c r="O128" s="349">
        <f t="shared" si="38"/>
        <v>274</v>
      </c>
      <c r="P128" s="348">
        <v>80</v>
      </c>
      <c r="Q128" s="348">
        <v>93</v>
      </c>
      <c r="R128" s="348">
        <v>0</v>
      </c>
      <c r="S128" s="348">
        <v>101</v>
      </c>
      <c r="T128" s="348">
        <v>0</v>
      </c>
      <c r="U128" s="349">
        <f t="shared" si="39"/>
        <v>274</v>
      </c>
      <c r="V128" s="348">
        <v>75</v>
      </c>
      <c r="W128" s="348">
        <v>108</v>
      </c>
      <c r="X128" s="348">
        <v>2</v>
      </c>
      <c r="Y128" s="348">
        <v>89</v>
      </c>
      <c r="Z128" s="348">
        <v>0</v>
      </c>
      <c r="AA128" s="349">
        <f t="shared" si="40"/>
        <v>274</v>
      </c>
      <c r="AB128" s="348">
        <v>82</v>
      </c>
      <c r="AC128" s="348">
        <v>108</v>
      </c>
      <c r="AD128" s="348">
        <v>1</v>
      </c>
      <c r="AE128" s="348">
        <v>83</v>
      </c>
      <c r="AF128" s="348">
        <v>0</v>
      </c>
      <c r="AG128" s="349">
        <f t="shared" si="41"/>
        <v>272</v>
      </c>
      <c r="AH128" s="348">
        <v>81</v>
      </c>
      <c r="AI128" s="348">
        <v>107</v>
      </c>
      <c r="AJ128" s="348">
        <v>1</v>
      </c>
      <c r="AK128" s="348">
        <v>83</v>
      </c>
      <c r="AL128" s="348">
        <v>0</v>
      </c>
    </row>
    <row r="129" ht="26.4" outlineLevel="2" spans="1:38">
      <c r="A129" s="36" t="s">
        <v>30</v>
      </c>
      <c r="B129" s="37">
        <v>503002</v>
      </c>
      <c r="C129" s="334">
        <v>300401</v>
      </c>
      <c r="D129" s="134" t="s">
        <v>185</v>
      </c>
      <c r="E129" s="301">
        <v>2</v>
      </c>
      <c r="F129" s="335" t="s">
        <v>170</v>
      </c>
      <c r="G129" s="301">
        <v>22</v>
      </c>
      <c r="H129" s="336" t="s">
        <v>28</v>
      </c>
      <c r="I129" s="347">
        <f t="shared" si="32"/>
        <v>0</v>
      </c>
      <c r="J129" s="348">
        <f t="shared" si="33"/>
        <v>0</v>
      </c>
      <c r="K129" s="348">
        <f t="shared" si="34"/>
        <v>0</v>
      </c>
      <c r="L129" s="348">
        <f t="shared" si="35"/>
        <v>0</v>
      </c>
      <c r="M129" s="348">
        <f t="shared" si="36"/>
        <v>0</v>
      </c>
      <c r="N129" s="348">
        <f t="shared" si="37"/>
        <v>0</v>
      </c>
      <c r="O129" s="349">
        <f t="shared" si="38"/>
        <v>0</v>
      </c>
      <c r="P129" s="348">
        <v>0</v>
      </c>
      <c r="Q129" s="348">
        <v>0</v>
      </c>
      <c r="R129" s="348">
        <v>0</v>
      </c>
      <c r="S129" s="348">
        <v>0</v>
      </c>
      <c r="T129" s="348">
        <v>0</v>
      </c>
      <c r="U129" s="349">
        <f t="shared" si="39"/>
        <v>0</v>
      </c>
      <c r="V129" s="348">
        <v>0</v>
      </c>
      <c r="W129" s="348">
        <v>0</v>
      </c>
      <c r="X129" s="348">
        <v>0</v>
      </c>
      <c r="Y129" s="348">
        <v>0</v>
      </c>
      <c r="Z129" s="348">
        <v>0</v>
      </c>
      <c r="AA129" s="349">
        <f t="shared" si="40"/>
        <v>0</v>
      </c>
      <c r="AB129" s="348">
        <v>0</v>
      </c>
      <c r="AC129" s="348">
        <v>0</v>
      </c>
      <c r="AD129" s="348">
        <v>0</v>
      </c>
      <c r="AE129" s="348">
        <v>0</v>
      </c>
      <c r="AF129" s="348">
        <v>0</v>
      </c>
      <c r="AG129" s="349">
        <f t="shared" si="41"/>
        <v>0</v>
      </c>
      <c r="AH129" s="348">
        <v>0</v>
      </c>
      <c r="AI129" s="348">
        <v>0</v>
      </c>
      <c r="AJ129" s="348">
        <v>0</v>
      </c>
      <c r="AK129" s="348">
        <v>0</v>
      </c>
      <c r="AL129" s="348">
        <v>0</v>
      </c>
    </row>
    <row r="130" ht="26.4" outlineLevel="2" spans="1:38">
      <c r="A130" s="36" t="s">
        <v>39</v>
      </c>
      <c r="B130" s="37">
        <v>508816</v>
      </c>
      <c r="C130" s="334">
        <v>310401</v>
      </c>
      <c r="D130" s="134" t="s">
        <v>80</v>
      </c>
      <c r="E130" s="301">
        <v>2</v>
      </c>
      <c r="F130" s="335" t="s">
        <v>170</v>
      </c>
      <c r="G130" s="301" t="s">
        <v>26</v>
      </c>
      <c r="H130" s="336" t="s">
        <v>27</v>
      </c>
      <c r="I130" s="347">
        <f t="shared" si="32"/>
        <v>42</v>
      </c>
      <c r="J130" s="348">
        <f t="shared" si="33"/>
        <v>25</v>
      </c>
      <c r="K130" s="348">
        <f t="shared" si="34"/>
        <v>14</v>
      </c>
      <c r="L130" s="348">
        <f t="shared" si="35"/>
        <v>0</v>
      </c>
      <c r="M130" s="348">
        <f t="shared" si="36"/>
        <v>3</v>
      </c>
      <c r="N130" s="348">
        <f t="shared" si="37"/>
        <v>0</v>
      </c>
      <c r="O130" s="349">
        <f t="shared" si="38"/>
        <v>42</v>
      </c>
      <c r="P130" s="348">
        <v>25</v>
      </c>
      <c r="Q130" s="348">
        <v>14</v>
      </c>
      <c r="R130" s="348">
        <v>0</v>
      </c>
      <c r="S130" s="348">
        <v>3</v>
      </c>
      <c r="T130" s="348">
        <v>0</v>
      </c>
      <c r="U130" s="349">
        <f t="shared" si="39"/>
        <v>0</v>
      </c>
      <c r="V130" s="348">
        <v>0</v>
      </c>
      <c r="W130" s="348">
        <v>0</v>
      </c>
      <c r="X130" s="348">
        <v>0</v>
      </c>
      <c r="Y130" s="348">
        <v>0</v>
      </c>
      <c r="Z130" s="348">
        <v>0</v>
      </c>
      <c r="AA130" s="349">
        <f t="shared" si="40"/>
        <v>0</v>
      </c>
      <c r="AB130" s="348">
        <v>0</v>
      </c>
      <c r="AC130" s="348">
        <v>0</v>
      </c>
      <c r="AD130" s="348">
        <v>0</v>
      </c>
      <c r="AE130" s="348">
        <v>0</v>
      </c>
      <c r="AF130" s="348">
        <v>0</v>
      </c>
      <c r="AG130" s="349">
        <f t="shared" si="41"/>
        <v>0</v>
      </c>
      <c r="AH130" s="348">
        <v>0</v>
      </c>
      <c r="AI130" s="348">
        <v>0</v>
      </c>
      <c r="AJ130" s="348">
        <v>0</v>
      </c>
      <c r="AK130" s="348">
        <v>0</v>
      </c>
      <c r="AL130" s="348">
        <v>0</v>
      </c>
    </row>
    <row r="131" ht="26.4" outlineLevel="2" spans="1:38">
      <c r="A131" s="36" t="s">
        <v>39</v>
      </c>
      <c r="B131" s="37">
        <v>508816</v>
      </c>
      <c r="C131" s="334">
        <v>310401</v>
      </c>
      <c r="D131" s="134" t="s">
        <v>80</v>
      </c>
      <c r="E131" s="301">
        <v>2</v>
      </c>
      <c r="F131" s="335" t="s">
        <v>170</v>
      </c>
      <c r="G131" s="301">
        <v>22</v>
      </c>
      <c r="H131" s="336" t="s">
        <v>28</v>
      </c>
      <c r="I131" s="347">
        <f t="shared" si="32"/>
        <v>0</v>
      </c>
      <c r="J131" s="348">
        <f t="shared" si="33"/>
        <v>0</v>
      </c>
      <c r="K131" s="348">
        <f t="shared" si="34"/>
        <v>0</v>
      </c>
      <c r="L131" s="348">
        <f t="shared" si="35"/>
        <v>0</v>
      </c>
      <c r="M131" s="348">
        <f t="shared" si="36"/>
        <v>0</v>
      </c>
      <c r="N131" s="348">
        <f t="shared" si="37"/>
        <v>0</v>
      </c>
      <c r="O131" s="349">
        <f t="shared" si="38"/>
        <v>0</v>
      </c>
      <c r="P131" s="348">
        <v>0</v>
      </c>
      <c r="Q131" s="348">
        <v>0</v>
      </c>
      <c r="R131" s="348">
        <v>0</v>
      </c>
      <c r="S131" s="348">
        <v>0</v>
      </c>
      <c r="T131" s="348">
        <v>0</v>
      </c>
      <c r="U131" s="349">
        <f t="shared" si="39"/>
        <v>0</v>
      </c>
      <c r="V131" s="348">
        <v>0</v>
      </c>
      <c r="W131" s="348">
        <v>0</v>
      </c>
      <c r="X131" s="348">
        <v>0</v>
      </c>
      <c r="Y131" s="348">
        <v>0</v>
      </c>
      <c r="Z131" s="348">
        <v>0</v>
      </c>
      <c r="AA131" s="349">
        <f t="shared" si="40"/>
        <v>0</v>
      </c>
      <c r="AB131" s="348">
        <v>0</v>
      </c>
      <c r="AC131" s="348">
        <v>0</v>
      </c>
      <c r="AD131" s="348">
        <v>0</v>
      </c>
      <c r="AE131" s="348">
        <v>0</v>
      </c>
      <c r="AF131" s="348">
        <v>0</v>
      </c>
      <c r="AG131" s="349">
        <f t="shared" si="41"/>
        <v>0</v>
      </c>
      <c r="AH131" s="348">
        <v>0</v>
      </c>
      <c r="AI131" s="348">
        <v>0</v>
      </c>
      <c r="AJ131" s="348">
        <v>0</v>
      </c>
      <c r="AK131" s="348">
        <v>0</v>
      </c>
      <c r="AL131" s="348">
        <v>0</v>
      </c>
    </row>
    <row r="132" ht="26.4" outlineLevel="2" spans="1:38">
      <c r="A132" s="36" t="s">
        <v>23</v>
      </c>
      <c r="B132" s="37">
        <v>503106</v>
      </c>
      <c r="C132" s="334">
        <v>310901</v>
      </c>
      <c r="D132" s="134" t="s">
        <v>186</v>
      </c>
      <c r="E132" s="301">
        <v>2</v>
      </c>
      <c r="F132" s="335" t="s">
        <v>170</v>
      </c>
      <c r="G132" s="301" t="s">
        <v>26</v>
      </c>
      <c r="H132" s="336" t="s">
        <v>27</v>
      </c>
      <c r="I132" s="347">
        <f t="shared" si="32"/>
        <v>36</v>
      </c>
      <c r="J132" s="348">
        <f t="shared" si="33"/>
        <v>4</v>
      </c>
      <c r="K132" s="348">
        <f t="shared" si="34"/>
        <v>32</v>
      </c>
      <c r="L132" s="348">
        <f t="shared" si="35"/>
        <v>0</v>
      </c>
      <c r="M132" s="348">
        <f t="shared" si="36"/>
        <v>0</v>
      </c>
      <c r="N132" s="348">
        <f t="shared" si="37"/>
        <v>0</v>
      </c>
      <c r="O132" s="349">
        <f t="shared" si="38"/>
        <v>0</v>
      </c>
      <c r="P132" s="348">
        <v>0</v>
      </c>
      <c r="Q132" s="348">
        <v>0</v>
      </c>
      <c r="R132" s="348">
        <v>0</v>
      </c>
      <c r="S132" s="348">
        <v>0</v>
      </c>
      <c r="T132" s="348">
        <v>0</v>
      </c>
      <c r="U132" s="349">
        <f t="shared" si="39"/>
        <v>0</v>
      </c>
      <c r="V132" s="348">
        <v>0</v>
      </c>
      <c r="W132" s="348">
        <v>0</v>
      </c>
      <c r="X132" s="348">
        <v>0</v>
      </c>
      <c r="Y132" s="348">
        <v>0</v>
      </c>
      <c r="Z132" s="348">
        <v>0</v>
      </c>
      <c r="AA132" s="349">
        <f t="shared" si="40"/>
        <v>19</v>
      </c>
      <c r="AB132" s="348">
        <v>2</v>
      </c>
      <c r="AC132" s="348">
        <v>17</v>
      </c>
      <c r="AD132" s="348">
        <v>0</v>
      </c>
      <c r="AE132" s="348">
        <v>0</v>
      </c>
      <c r="AF132" s="348">
        <v>0</v>
      </c>
      <c r="AG132" s="349">
        <f t="shared" si="41"/>
        <v>17</v>
      </c>
      <c r="AH132" s="348">
        <v>2</v>
      </c>
      <c r="AI132" s="348">
        <v>15</v>
      </c>
      <c r="AJ132" s="348">
        <v>0</v>
      </c>
      <c r="AK132" s="348">
        <v>0</v>
      </c>
      <c r="AL132" s="348">
        <v>0</v>
      </c>
    </row>
    <row r="133" ht="26.4" outlineLevel="2" spans="1:38">
      <c r="A133" s="36" t="s">
        <v>23</v>
      </c>
      <c r="B133" s="37">
        <v>503106</v>
      </c>
      <c r="C133" s="334">
        <v>310901</v>
      </c>
      <c r="D133" s="134" t="s">
        <v>186</v>
      </c>
      <c r="E133" s="301">
        <v>2</v>
      </c>
      <c r="F133" s="335" t="s">
        <v>170</v>
      </c>
      <c r="G133" s="301">
        <v>22</v>
      </c>
      <c r="H133" s="336" t="s">
        <v>28</v>
      </c>
      <c r="I133" s="347">
        <f t="shared" si="32"/>
        <v>0</v>
      </c>
      <c r="J133" s="348">
        <f t="shared" si="33"/>
        <v>0</v>
      </c>
      <c r="K133" s="348">
        <f t="shared" si="34"/>
        <v>0</v>
      </c>
      <c r="L133" s="348">
        <f t="shared" si="35"/>
        <v>0</v>
      </c>
      <c r="M133" s="348">
        <f t="shared" si="36"/>
        <v>0</v>
      </c>
      <c r="N133" s="348">
        <f t="shared" si="37"/>
        <v>0</v>
      </c>
      <c r="O133" s="349">
        <f t="shared" si="38"/>
        <v>0</v>
      </c>
      <c r="P133" s="348">
        <v>0</v>
      </c>
      <c r="Q133" s="348">
        <v>0</v>
      </c>
      <c r="R133" s="348">
        <v>0</v>
      </c>
      <c r="S133" s="348">
        <v>0</v>
      </c>
      <c r="T133" s="348">
        <v>0</v>
      </c>
      <c r="U133" s="349">
        <f t="shared" si="39"/>
        <v>0</v>
      </c>
      <c r="V133" s="348">
        <v>0</v>
      </c>
      <c r="W133" s="348">
        <v>0</v>
      </c>
      <c r="X133" s="348">
        <v>0</v>
      </c>
      <c r="Y133" s="348">
        <v>0</v>
      </c>
      <c r="Z133" s="348">
        <v>0</v>
      </c>
      <c r="AA133" s="349">
        <f t="shared" si="40"/>
        <v>0</v>
      </c>
      <c r="AB133" s="348">
        <v>0</v>
      </c>
      <c r="AC133" s="348">
        <v>0</v>
      </c>
      <c r="AD133" s="348">
        <v>0</v>
      </c>
      <c r="AE133" s="348">
        <v>0</v>
      </c>
      <c r="AF133" s="348">
        <v>0</v>
      </c>
      <c r="AG133" s="349">
        <f t="shared" si="41"/>
        <v>0</v>
      </c>
      <c r="AH133" s="348">
        <v>0</v>
      </c>
      <c r="AI133" s="348">
        <v>0</v>
      </c>
      <c r="AJ133" s="348">
        <v>0</v>
      </c>
      <c r="AK133" s="348">
        <v>0</v>
      </c>
      <c r="AL133" s="348">
        <v>0</v>
      </c>
    </row>
    <row r="134" ht="26.4" outlineLevel="2" spans="1:38">
      <c r="A134" s="36" t="s">
        <v>23</v>
      </c>
      <c r="B134" s="37">
        <v>503107</v>
      </c>
      <c r="C134" s="334">
        <v>311001</v>
      </c>
      <c r="D134" s="134" t="s">
        <v>81</v>
      </c>
      <c r="E134" s="301">
        <v>2</v>
      </c>
      <c r="F134" s="335" t="s">
        <v>170</v>
      </c>
      <c r="G134" s="301" t="s">
        <v>26</v>
      </c>
      <c r="H134" s="336" t="s">
        <v>27</v>
      </c>
      <c r="I134" s="347">
        <f t="shared" si="32"/>
        <v>337</v>
      </c>
      <c r="J134" s="348">
        <f t="shared" si="33"/>
        <v>58</v>
      </c>
      <c r="K134" s="348">
        <f t="shared" si="34"/>
        <v>230</v>
      </c>
      <c r="L134" s="348">
        <f t="shared" si="35"/>
        <v>27</v>
      </c>
      <c r="M134" s="348">
        <f t="shared" si="36"/>
        <v>22</v>
      </c>
      <c r="N134" s="348">
        <f t="shared" si="37"/>
        <v>0</v>
      </c>
      <c r="O134" s="349">
        <f t="shared" si="38"/>
        <v>81</v>
      </c>
      <c r="P134" s="348">
        <v>21</v>
      </c>
      <c r="Q134" s="348">
        <v>43</v>
      </c>
      <c r="R134" s="348">
        <v>12</v>
      </c>
      <c r="S134" s="348">
        <v>5</v>
      </c>
      <c r="T134" s="348">
        <v>0</v>
      </c>
      <c r="U134" s="349">
        <f t="shared" si="39"/>
        <v>85</v>
      </c>
      <c r="V134" s="348">
        <v>19</v>
      </c>
      <c r="W134" s="348">
        <v>54</v>
      </c>
      <c r="X134" s="348">
        <v>8</v>
      </c>
      <c r="Y134" s="348">
        <v>4</v>
      </c>
      <c r="Z134" s="348">
        <v>0</v>
      </c>
      <c r="AA134" s="349">
        <f t="shared" si="40"/>
        <v>87</v>
      </c>
      <c r="AB134" s="348">
        <v>9</v>
      </c>
      <c r="AC134" s="348">
        <v>68</v>
      </c>
      <c r="AD134" s="348">
        <v>4</v>
      </c>
      <c r="AE134" s="348">
        <v>6</v>
      </c>
      <c r="AF134" s="348">
        <v>0</v>
      </c>
      <c r="AG134" s="349">
        <f t="shared" si="41"/>
        <v>84</v>
      </c>
      <c r="AH134" s="348">
        <v>9</v>
      </c>
      <c r="AI134" s="348">
        <v>65</v>
      </c>
      <c r="AJ134" s="348">
        <v>3</v>
      </c>
      <c r="AK134" s="348">
        <v>7</v>
      </c>
      <c r="AL134" s="348">
        <v>0</v>
      </c>
    </row>
    <row r="135" ht="26.4" outlineLevel="2" spans="1:38">
      <c r="A135" s="36" t="s">
        <v>23</v>
      </c>
      <c r="B135" s="37">
        <v>503107</v>
      </c>
      <c r="C135" s="334">
        <v>311001</v>
      </c>
      <c r="D135" s="134" t="s">
        <v>81</v>
      </c>
      <c r="E135" s="301">
        <v>2</v>
      </c>
      <c r="F135" s="335" t="s">
        <v>170</v>
      </c>
      <c r="G135" s="301">
        <v>22</v>
      </c>
      <c r="H135" s="336" t="s">
        <v>28</v>
      </c>
      <c r="I135" s="347">
        <f t="shared" si="32"/>
        <v>0</v>
      </c>
      <c r="J135" s="348">
        <f t="shared" si="33"/>
        <v>0</v>
      </c>
      <c r="K135" s="348">
        <f t="shared" si="34"/>
        <v>0</v>
      </c>
      <c r="L135" s="348">
        <f t="shared" si="35"/>
        <v>0</v>
      </c>
      <c r="M135" s="348">
        <f t="shared" si="36"/>
        <v>0</v>
      </c>
      <c r="N135" s="348">
        <f t="shared" si="37"/>
        <v>0</v>
      </c>
      <c r="O135" s="349">
        <f t="shared" si="38"/>
        <v>0</v>
      </c>
      <c r="P135" s="348">
        <v>0</v>
      </c>
      <c r="Q135" s="348">
        <v>0</v>
      </c>
      <c r="R135" s="348">
        <v>0</v>
      </c>
      <c r="S135" s="348">
        <v>0</v>
      </c>
      <c r="T135" s="348">
        <v>0</v>
      </c>
      <c r="U135" s="349">
        <f t="shared" si="39"/>
        <v>0</v>
      </c>
      <c r="V135" s="348">
        <v>0</v>
      </c>
      <c r="W135" s="348">
        <v>0</v>
      </c>
      <c r="X135" s="348">
        <v>0</v>
      </c>
      <c r="Y135" s="348">
        <v>0</v>
      </c>
      <c r="Z135" s="348">
        <v>0</v>
      </c>
      <c r="AA135" s="349">
        <f t="shared" si="40"/>
        <v>0</v>
      </c>
      <c r="AB135" s="348">
        <v>0</v>
      </c>
      <c r="AC135" s="348">
        <v>0</v>
      </c>
      <c r="AD135" s="348">
        <v>0</v>
      </c>
      <c r="AE135" s="348">
        <v>0</v>
      </c>
      <c r="AF135" s="348">
        <v>0</v>
      </c>
      <c r="AG135" s="349">
        <f t="shared" si="41"/>
        <v>0</v>
      </c>
      <c r="AH135" s="348">
        <v>0</v>
      </c>
      <c r="AI135" s="348">
        <v>0</v>
      </c>
      <c r="AJ135" s="348">
        <v>0</v>
      </c>
      <c r="AK135" s="348">
        <v>0</v>
      </c>
      <c r="AL135" s="348">
        <v>0</v>
      </c>
    </row>
    <row r="136" ht="26.4" outlineLevel="2" spans="1:38">
      <c r="A136" s="36" t="s">
        <v>30</v>
      </c>
      <c r="B136" s="37">
        <v>503111</v>
      </c>
      <c r="C136" s="334">
        <v>311401</v>
      </c>
      <c r="D136" s="134" t="s">
        <v>187</v>
      </c>
      <c r="E136" s="301">
        <v>2</v>
      </c>
      <c r="F136" s="335" t="s">
        <v>170</v>
      </c>
      <c r="G136" s="301" t="s">
        <v>26</v>
      </c>
      <c r="H136" s="336" t="s">
        <v>27</v>
      </c>
      <c r="I136" s="347">
        <f t="shared" ref="I136:I167" si="42">SUM(J136:N136)</f>
        <v>2167</v>
      </c>
      <c r="J136" s="348">
        <f t="shared" ref="J136:J167" si="43">P136+V136+AB136+AH136</f>
        <v>467</v>
      </c>
      <c r="K136" s="348">
        <f t="shared" ref="K136:K167" si="44">Q136+W136+AC136+AI136</f>
        <v>1360</v>
      </c>
      <c r="L136" s="348">
        <f t="shared" ref="L136:L167" si="45">R136+X136+AD136+AJ136</f>
        <v>157</v>
      </c>
      <c r="M136" s="348">
        <f t="shared" ref="M136:M167" si="46">S136+Y136+AE136+AK136</f>
        <v>177</v>
      </c>
      <c r="N136" s="348">
        <f t="shared" ref="N136:N167" si="47">T136+Z136+AF136+AL136</f>
        <v>6</v>
      </c>
      <c r="O136" s="349">
        <f t="shared" ref="O136:O167" si="48">SUM(P136:T136)</f>
        <v>423</v>
      </c>
      <c r="P136" s="348">
        <v>109</v>
      </c>
      <c r="Q136" s="348">
        <v>219</v>
      </c>
      <c r="R136" s="348">
        <v>55</v>
      </c>
      <c r="S136" s="348">
        <v>40</v>
      </c>
      <c r="T136" s="348">
        <v>0</v>
      </c>
      <c r="U136" s="349">
        <f t="shared" ref="U136:U167" si="49">SUM(V136:Z136)</f>
        <v>610</v>
      </c>
      <c r="V136" s="348">
        <v>142</v>
      </c>
      <c r="W136" s="348">
        <v>315</v>
      </c>
      <c r="X136" s="348">
        <v>92</v>
      </c>
      <c r="Y136" s="348">
        <v>61</v>
      </c>
      <c r="Z136" s="348">
        <v>0</v>
      </c>
      <c r="AA136" s="349">
        <f t="shared" ref="AA136:AA167" si="50">SUM(AB136:AF136)</f>
        <v>569</v>
      </c>
      <c r="AB136" s="348">
        <v>108</v>
      </c>
      <c r="AC136" s="348">
        <v>415</v>
      </c>
      <c r="AD136" s="348">
        <v>5</v>
      </c>
      <c r="AE136" s="348">
        <v>38</v>
      </c>
      <c r="AF136" s="348">
        <v>3</v>
      </c>
      <c r="AG136" s="349">
        <f t="shared" ref="AG136:AG167" si="51">SUM(AH136:AL136)</f>
        <v>565</v>
      </c>
      <c r="AH136" s="348">
        <v>108</v>
      </c>
      <c r="AI136" s="348">
        <v>411</v>
      </c>
      <c r="AJ136" s="348">
        <v>5</v>
      </c>
      <c r="AK136" s="348">
        <v>38</v>
      </c>
      <c r="AL136" s="348">
        <v>3</v>
      </c>
    </row>
    <row r="137" ht="26.4" outlineLevel="2" spans="1:38">
      <c r="A137" s="36" t="s">
        <v>30</v>
      </c>
      <c r="B137" s="37">
        <v>503111</v>
      </c>
      <c r="C137" s="334">
        <v>311401</v>
      </c>
      <c r="D137" s="134" t="s">
        <v>187</v>
      </c>
      <c r="E137" s="301">
        <v>2</v>
      </c>
      <c r="F137" s="335" t="s">
        <v>170</v>
      </c>
      <c r="G137" s="301">
        <v>22</v>
      </c>
      <c r="H137" s="336" t="s">
        <v>28</v>
      </c>
      <c r="I137" s="347">
        <f t="shared" si="42"/>
        <v>0</v>
      </c>
      <c r="J137" s="348">
        <f t="shared" si="43"/>
        <v>0</v>
      </c>
      <c r="K137" s="348">
        <f t="shared" si="44"/>
        <v>0</v>
      </c>
      <c r="L137" s="348">
        <f t="shared" si="45"/>
        <v>0</v>
      </c>
      <c r="M137" s="348">
        <f t="shared" si="46"/>
        <v>0</v>
      </c>
      <c r="N137" s="348">
        <f t="shared" si="47"/>
        <v>0</v>
      </c>
      <c r="O137" s="349">
        <f t="shared" si="48"/>
        <v>0</v>
      </c>
      <c r="P137" s="348">
        <v>0</v>
      </c>
      <c r="Q137" s="348">
        <v>0</v>
      </c>
      <c r="R137" s="348">
        <v>0</v>
      </c>
      <c r="S137" s="348">
        <v>0</v>
      </c>
      <c r="T137" s="348">
        <v>0</v>
      </c>
      <c r="U137" s="349">
        <f t="shared" si="49"/>
        <v>0</v>
      </c>
      <c r="V137" s="348">
        <v>0</v>
      </c>
      <c r="W137" s="348">
        <v>0</v>
      </c>
      <c r="X137" s="348">
        <v>0</v>
      </c>
      <c r="Y137" s="348">
        <v>0</v>
      </c>
      <c r="Z137" s="348">
        <v>0</v>
      </c>
      <c r="AA137" s="349">
        <f t="shared" si="50"/>
        <v>0</v>
      </c>
      <c r="AB137" s="348">
        <v>0</v>
      </c>
      <c r="AC137" s="348">
        <v>0</v>
      </c>
      <c r="AD137" s="348">
        <v>0</v>
      </c>
      <c r="AE137" s="348">
        <v>0</v>
      </c>
      <c r="AF137" s="348">
        <v>0</v>
      </c>
      <c r="AG137" s="349">
        <f t="shared" si="51"/>
        <v>0</v>
      </c>
      <c r="AH137" s="348">
        <v>0</v>
      </c>
      <c r="AI137" s="348">
        <v>0</v>
      </c>
      <c r="AJ137" s="348">
        <v>0</v>
      </c>
      <c r="AK137" s="348">
        <v>0</v>
      </c>
      <c r="AL137" s="348">
        <v>0</v>
      </c>
    </row>
    <row r="138" ht="26.4" outlineLevel="2" spans="1:38">
      <c r="A138" s="36" t="s">
        <v>30</v>
      </c>
      <c r="B138" s="37">
        <v>503114</v>
      </c>
      <c r="C138" s="334">
        <v>311701</v>
      </c>
      <c r="D138" s="134" t="s">
        <v>82</v>
      </c>
      <c r="E138" s="301">
        <v>2</v>
      </c>
      <c r="F138" s="335" t="s">
        <v>170</v>
      </c>
      <c r="G138" s="301" t="s">
        <v>26</v>
      </c>
      <c r="H138" s="336" t="s">
        <v>27</v>
      </c>
      <c r="I138" s="347">
        <f t="shared" si="42"/>
        <v>2170</v>
      </c>
      <c r="J138" s="348">
        <f t="shared" si="43"/>
        <v>333</v>
      </c>
      <c r="K138" s="348">
        <f t="shared" si="44"/>
        <v>1377</v>
      </c>
      <c r="L138" s="348">
        <f t="shared" si="45"/>
        <v>206</v>
      </c>
      <c r="M138" s="348">
        <f t="shared" si="46"/>
        <v>243</v>
      </c>
      <c r="N138" s="348">
        <f t="shared" si="47"/>
        <v>11</v>
      </c>
      <c r="O138" s="349">
        <f t="shared" si="48"/>
        <v>474</v>
      </c>
      <c r="P138" s="348">
        <v>75</v>
      </c>
      <c r="Q138" s="348">
        <v>288</v>
      </c>
      <c r="R138" s="348">
        <v>52</v>
      </c>
      <c r="S138" s="348">
        <v>59</v>
      </c>
      <c r="T138" s="348">
        <v>0</v>
      </c>
      <c r="U138" s="349">
        <f t="shared" si="49"/>
        <v>749</v>
      </c>
      <c r="V138" s="348">
        <v>125</v>
      </c>
      <c r="W138" s="348">
        <v>441</v>
      </c>
      <c r="X138" s="348">
        <v>92</v>
      </c>
      <c r="Y138" s="348">
        <v>90</v>
      </c>
      <c r="Z138" s="348">
        <v>1</v>
      </c>
      <c r="AA138" s="349">
        <f t="shared" si="50"/>
        <v>474</v>
      </c>
      <c r="AB138" s="348">
        <v>67</v>
      </c>
      <c r="AC138" s="348">
        <v>324</v>
      </c>
      <c r="AD138" s="348">
        <v>31</v>
      </c>
      <c r="AE138" s="348">
        <v>47</v>
      </c>
      <c r="AF138" s="348">
        <v>5</v>
      </c>
      <c r="AG138" s="349">
        <f t="shared" si="51"/>
        <v>473</v>
      </c>
      <c r="AH138" s="348">
        <v>66</v>
      </c>
      <c r="AI138" s="348">
        <v>324</v>
      </c>
      <c r="AJ138" s="348">
        <v>31</v>
      </c>
      <c r="AK138" s="348">
        <v>47</v>
      </c>
      <c r="AL138" s="348">
        <v>5</v>
      </c>
    </row>
    <row r="139" ht="26.4" outlineLevel="2" spans="1:38">
      <c r="A139" s="36" t="s">
        <v>30</v>
      </c>
      <c r="B139" s="37">
        <v>503114</v>
      </c>
      <c r="C139" s="334">
        <v>311701</v>
      </c>
      <c r="D139" s="134" t="s">
        <v>82</v>
      </c>
      <c r="E139" s="301">
        <v>2</v>
      </c>
      <c r="F139" s="335" t="s">
        <v>170</v>
      </c>
      <c r="G139" s="301">
        <v>22</v>
      </c>
      <c r="H139" s="336" t="s">
        <v>28</v>
      </c>
      <c r="I139" s="347">
        <f t="shared" si="42"/>
        <v>0</v>
      </c>
      <c r="J139" s="348">
        <f t="shared" si="43"/>
        <v>0</v>
      </c>
      <c r="K139" s="348">
        <f t="shared" si="44"/>
        <v>0</v>
      </c>
      <c r="L139" s="348">
        <f t="shared" si="45"/>
        <v>0</v>
      </c>
      <c r="M139" s="348">
        <f t="shared" si="46"/>
        <v>0</v>
      </c>
      <c r="N139" s="348">
        <f t="shared" si="47"/>
        <v>0</v>
      </c>
      <c r="O139" s="349">
        <f t="shared" si="48"/>
        <v>0</v>
      </c>
      <c r="P139" s="348">
        <v>0</v>
      </c>
      <c r="Q139" s="348">
        <v>0</v>
      </c>
      <c r="R139" s="348">
        <v>0</v>
      </c>
      <c r="S139" s="348">
        <v>0</v>
      </c>
      <c r="T139" s="348">
        <v>0</v>
      </c>
      <c r="U139" s="349">
        <f t="shared" si="49"/>
        <v>0</v>
      </c>
      <c r="V139" s="348">
        <v>0</v>
      </c>
      <c r="W139" s="348">
        <v>0</v>
      </c>
      <c r="X139" s="348">
        <v>0</v>
      </c>
      <c r="Y139" s="348">
        <v>0</v>
      </c>
      <c r="Z139" s="348">
        <v>0</v>
      </c>
      <c r="AA139" s="349">
        <f t="shared" si="50"/>
        <v>0</v>
      </c>
      <c r="AB139" s="348">
        <v>0</v>
      </c>
      <c r="AC139" s="348">
        <v>0</v>
      </c>
      <c r="AD139" s="348">
        <v>0</v>
      </c>
      <c r="AE139" s="348">
        <v>0</v>
      </c>
      <c r="AF139" s="348">
        <v>0</v>
      </c>
      <c r="AG139" s="349">
        <f t="shared" si="51"/>
        <v>0</v>
      </c>
      <c r="AH139" s="348">
        <v>0</v>
      </c>
      <c r="AI139" s="348">
        <v>0</v>
      </c>
      <c r="AJ139" s="348">
        <v>0</v>
      </c>
      <c r="AK139" s="348">
        <v>0</v>
      </c>
      <c r="AL139" s="348">
        <v>0</v>
      </c>
    </row>
    <row r="140" ht="26.4" outlineLevel="2" spans="1:38">
      <c r="A140" s="36" t="s">
        <v>30</v>
      </c>
      <c r="B140" s="37">
        <v>503115</v>
      </c>
      <c r="C140" s="334">
        <v>311801</v>
      </c>
      <c r="D140" s="134" t="s">
        <v>188</v>
      </c>
      <c r="E140" s="301">
        <v>2</v>
      </c>
      <c r="F140" s="335" t="s">
        <v>170</v>
      </c>
      <c r="G140" s="301" t="s">
        <v>26</v>
      </c>
      <c r="H140" s="336" t="s">
        <v>27</v>
      </c>
      <c r="I140" s="347">
        <f t="shared" si="42"/>
        <v>85</v>
      </c>
      <c r="J140" s="348">
        <f t="shared" si="43"/>
        <v>15</v>
      </c>
      <c r="K140" s="348">
        <f t="shared" si="44"/>
        <v>40</v>
      </c>
      <c r="L140" s="348">
        <f t="shared" si="45"/>
        <v>12</v>
      </c>
      <c r="M140" s="348">
        <f t="shared" si="46"/>
        <v>13</v>
      </c>
      <c r="N140" s="348">
        <f t="shared" si="47"/>
        <v>5</v>
      </c>
      <c r="O140" s="349">
        <f t="shared" si="48"/>
        <v>19</v>
      </c>
      <c r="P140" s="348">
        <v>0</v>
      </c>
      <c r="Q140" s="348">
        <v>14</v>
      </c>
      <c r="R140" s="348">
        <v>3</v>
      </c>
      <c r="S140" s="348">
        <v>2</v>
      </c>
      <c r="T140" s="348">
        <v>0</v>
      </c>
      <c r="U140" s="349">
        <f t="shared" si="49"/>
        <v>19</v>
      </c>
      <c r="V140" s="348">
        <v>3</v>
      </c>
      <c r="W140" s="348">
        <v>10</v>
      </c>
      <c r="X140" s="348">
        <v>4</v>
      </c>
      <c r="Y140" s="348">
        <v>2</v>
      </c>
      <c r="Z140" s="348">
        <v>0</v>
      </c>
      <c r="AA140" s="349">
        <f t="shared" si="50"/>
        <v>23</v>
      </c>
      <c r="AB140" s="348">
        <v>6</v>
      </c>
      <c r="AC140" s="348">
        <v>8</v>
      </c>
      <c r="AD140" s="348">
        <v>2</v>
      </c>
      <c r="AE140" s="348">
        <v>4</v>
      </c>
      <c r="AF140" s="348">
        <v>3</v>
      </c>
      <c r="AG140" s="349">
        <f t="shared" si="51"/>
        <v>24</v>
      </c>
      <c r="AH140" s="348">
        <v>6</v>
      </c>
      <c r="AI140" s="348">
        <v>8</v>
      </c>
      <c r="AJ140" s="348">
        <v>3</v>
      </c>
      <c r="AK140" s="348">
        <v>5</v>
      </c>
      <c r="AL140" s="348">
        <v>2</v>
      </c>
    </row>
    <row r="141" ht="26.4" outlineLevel="2" spans="1:38">
      <c r="A141" s="36" t="s">
        <v>30</v>
      </c>
      <c r="B141" s="37">
        <v>503115</v>
      </c>
      <c r="C141" s="334">
        <v>311801</v>
      </c>
      <c r="D141" s="134" t="s">
        <v>188</v>
      </c>
      <c r="E141" s="301">
        <v>2</v>
      </c>
      <c r="F141" s="335" t="s">
        <v>170</v>
      </c>
      <c r="G141" s="301">
        <v>22</v>
      </c>
      <c r="H141" s="336" t="s">
        <v>28</v>
      </c>
      <c r="I141" s="347">
        <f t="shared" si="42"/>
        <v>0</v>
      </c>
      <c r="J141" s="348">
        <f t="shared" si="43"/>
        <v>0</v>
      </c>
      <c r="K141" s="348">
        <f t="shared" si="44"/>
        <v>0</v>
      </c>
      <c r="L141" s="348">
        <f t="shared" si="45"/>
        <v>0</v>
      </c>
      <c r="M141" s="348">
        <f t="shared" si="46"/>
        <v>0</v>
      </c>
      <c r="N141" s="348">
        <f t="shared" si="47"/>
        <v>0</v>
      </c>
      <c r="O141" s="349">
        <f t="shared" si="48"/>
        <v>0</v>
      </c>
      <c r="P141" s="348">
        <v>0</v>
      </c>
      <c r="Q141" s="348">
        <v>0</v>
      </c>
      <c r="R141" s="348">
        <v>0</v>
      </c>
      <c r="S141" s="348">
        <v>0</v>
      </c>
      <c r="T141" s="348">
        <v>0</v>
      </c>
      <c r="U141" s="349">
        <f t="shared" si="49"/>
        <v>0</v>
      </c>
      <c r="V141" s="348">
        <v>0</v>
      </c>
      <c r="W141" s="348">
        <v>0</v>
      </c>
      <c r="X141" s="348">
        <v>0</v>
      </c>
      <c r="Y141" s="348">
        <v>0</v>
      </c>
      <c r="Z141" s="348">
        <v>0</v>
      </c>
      <c r="AA141" s="349">
        <f t="shared" si="50"/>
        <v>0</v>
      </c>
      <c r="AB141" s="348">
        <v>0</v>
      </c>
      <c r="AC141" s="348">
        <v>0</v>
      </c>
      <c r="AD141" s="348">
        <v>0</v>
      </c>
      <c r="AE141" s="348">
        <v>0</v>
      </c>
      <c r="AF141" s="348">
        <v>0</v>
      </c>
      <c r="AG141" s="349">
        <f t="shared" si="51"/>
        <v>0</v>
      </c>
      <c r="AH141" s="348">
        <v>0</v>
      </c>
      <c r="AI141" s="348">
        <v>0</v>
      </c>
      <c r="AJ141" s="348">
        <v>0</v>
      </c>
      <c r="AK141" s="348">
        <v>0</v>
      </c>
      <c r="AL141" s="348">
        <v>0</v>
      </c>
    </row>
    <row r="142" ht="26.4" outlineLevel="2" spans="1:38">
      <c r="A142" s="36" t="s">
        <v>30</v>
      </c>
      <c r="B142" s="37">
        <v>503116</v>
      </c>
      <c r="C142" s="334">
        <v>311901</v>
      </c>
      <c r="D142" s="134" t="s">
        <v>189</v>
      </c>
      <c r="E142" s="301">
        <v>2</v>
      </c>
      <c r="F142" s="335" t="s">
        <v>170</v>
      </c>
      <c r="G142" s="301" t="s">
        <v>26</v>
      </c>
      <c r="H142" s="336" t="s">
        <v>27</v>
      </c>
      <c r="I142" s="347">
        <f t="shared" si="42"/>
        <v>59</v>
      </c>
      <c r="J142" s="348">
        <f t="shared" si="43"/>
        <v>10</v>
      </c>
      <c r="K142" s="348">
        <f t="shared" si="44"/>
        <v>33</v>
      </c>
      <c r="L142" s="348">
        <f t="shared" si="45"/>
        <v>2</v>
      </c>
      <c r="M142" s="348">
        <f t="shared" si="46"/>
        <v>9</v>
      </c>
      <c r="N142" s="348">
        <f t="shared" si="47"/>
        <v>5</v>
      </c>
      <c r="O142" s="349">
        <f t="shared" si="48"/>
        <v>13</v>
      </c>
      <c r="P142" s="348">
        <v>3</v>
      </c>
      <c r="Q142" s="348">
        <v>7</v>
      </c>
      <c r="R142" s="348">
        <v>0</v>
      </c>
      <c r="S142" s="348">
        <v>3</v>
      </c>
      <c r="T142" s="348">
        <v>0</v>
      </c>
      <c r="U142" s="349">
        <f t="shared" si="49"/>
        <v>8</v>
      </c>
      <c r="V142" s="348">
        <v>1</v>
      </c>
      <c r="W142" s="348">
        <v>6</v>
      </c>
      <c r="X142" s="348">
        <v>1</v>
      </c>
      <c r="Y142" s="348">
        <v>0</v>
      </c>
      <c r="Z142" s="348">
        <v>0</v>
      </c>
      <c r="AA142" s="349">
        <f t="shared" si="50"/>
        <v>24</v>
      </c>
      <c r="AB142" s="348">
        <v>3</v>
      </c>
      <c r="AC142" s="348">
        <v>15</v>
      </c>
      <c r="AD142" s="348">
        <v>0</v>
      </c>
      <c r="AE142" s="348">
        <v>3</v>
      </c>
      <c r="AF142" s="348">
        <v>3</v>
      </c>
      <c r="AG142" s="349">
        <f t="shared" si="51"/>
        <v>14</v>
      </c>
      <c r="AH142" s="348">
        <v>3</v>
      </c>
      <c r="AI142" s="348">
        <v>5</v>
      </c>
      <c r="AJ142" s="348">
        <v>1</v>
      </c>
      <c r="AK142" s="348">
        <v>3</v>
      </c>
      <c r="AL142" s="348">
        <v>2</v>
      </c>
    </row>
    <row r="143" ht="26.4" outlineLevel="2" spans="1:38">
      <c r="A143" s="36" t="s">
        <v>30</v>
      </c>
      <c r="B143" s="37">
        <v>503116</v>
      </c>
      <c r="C143" s="334">
        <v>311901</v>
      </c>
      <c r="D143" s="134" t="s">
        <v>189</v>
      </c>
      <c r="E143" s="301">
        <v>2</v>
      </c>
      <c r="F143" s="335" t="s">
        <v>170</v>
      </c>
      <c r="G143" s="301">
        <v>22</v>
      </c>
      <c r="H143" s="336" t="s">
        <v>28</v>
      </c>
      <c r="I143" s="347">
        <f t="shared" si="42"/>
        <v>0</v>
      </c>
      <c r="J143" s="348">
        <f t="shared" si="43"/>
        <v>0</v>
      </c>
      <c r="K143" s="348">
        <f t="shared" si="44"/>
        <v>0</v>
      </c>
      <c r="L143" s="348">
        <f t="shared" si="45"/>
        <v>0</v>
      </c>
      <c r="M143" s="348">
        <f t="shared" si="46"/>
        <v>0</v>
      </c>
      <c r="N143" s="348">
        <f t="shared" si="47"/>
        <v>0</v>
      </c>
      <c r="O143" s="349">
        <f t="shared" si="48"/>
        <v>0</v>
      </c>
      <c r="P143" s="348">
        <v>0</v>
      </c>
      <c r="Q143" s="348">
        <v>0</v>
      </c>
      <c r="R143" s="348">
        <v>0</v>
      </c>
      <c r="S143" s="348">
        <v>0</v>
      </c>
      <c r="T143" s="348">
        <v>0</v>
      </c>
      <c r="U143" s="349">
        <f t="shared" si="49"/>
        <v>0</v>
      </c>
      <c r="V143" s="348">
        <v>0</v>
      </c>
      <c r="W143" s="348">
        <v>0</v>
      </c>
      <c r="X143" s="348">
        <v>0</v>
      </c>
      <c r="Y143" s="348">
        <v>0</v>
      </c>
      <c r="Z143" s="348">
        <v>0</v>
      </c>
      <c r="AA143" s="349">
        <f t="shared" si="50"/>
        <v>0</v>
      </c>
      <c r="AB143" s="348">
        <v>0</v>
      </c>
      <c r="AC143" s="348">
        <v>0</v>
      </c>
      <c r="AD143" s="348">
        <v>0</v>
      </c>
      <c r="AE143" s="348">
        <v>0</v>
      </c>
      <c r="AF143" s="348">
        <v>0</v>
      </c>
      <c r="AG143" s="349">
        <f t="shared" si="51"/>
        <v>0</v>
      </c>
      <c r="AH143" s="348">
        <v>0</v>
      </c>
      <c r="AI143" s="348">
        <v>0</v>
      </c>
      <c r="AJ143" s="348">
        <v>0</v>
      </c>
      <c r="AK143" s="348">
        <v>0</v>
      </c>
      <c r="AL143" s="348">
        <v>0</v>
      </c>
    </row>
    <row r="144" ht="26.4" outlineLevel="2" spans="1:38">
      <c r="A144" s="36" t="s">
        <v>23</v>
      </c>
      <c r="B144" s="37">
        <v>503121</v>
      </c>
      <c r="C144" s="334">
        <v>312401</v>
      </c>
      <c r="D144" s="134" t="s">
        <v>190</v>
      </c>
      <c r="E144" s="301">
        <v>2</v>
      </c>
      <c r="F144" s="335" t="s">
        <v>170</v>
      </c>
      <c r="G144" s="301" t="s">
        <v>26</v>
      </c>
      <c r="H144" s="336" t="s">
        <v>27</v>
      </c>
      <c r="I144" s="347">
        <f t="shared" si="42"/>
        <v>795</v>
      </c>
      <c r="J144" s="348">
        <f t="shared" si="43"/>
        <v>58</v>
      </c>
      <c r="K144" s="348">
        <f t="shared" si="44"/>
        <v>715</v>
      </c>
      <c r="L144" s="348">
        <f t="shared" si="45"/>
        <v>7</v>
      </c>
      <c r="M144" s="348">
        <f t="shared" si="46"/>
        <v>15</v>
      </c>
      <c r="N144" s="348">
        <f t="shared" si="47"/>
        <v>0</v>
      </c>
      <c r="O144" s="349">
        <f t="shared" si="48"/>
        <v>194</v>
      </c>
      <c r="P144" s="348">
        <v>22</v>
      </c>
      <c r="Q144" s="348">
        <v>164</v>
      </c>
      <c r="R144" s="348">
        <v>4</v>
      </c>
      <c r="S144" s="348">
        <v>4</v>
      </c>
      <c r="T144" s="348">
        <v>0</v>
      </c>
      <c r="U144" s="349">
        <f t="shared" si="49"/>
        <v>207</v>
      </c>
      <c r="V144" s="348">
        <v>31</v>
      </c>
      <c r="W144" s="348">
        <v>169</v>
      </c>
      <c r="X144" s="348">
        <v>3</v>
      </c>
      <c r="Y144" s="348">
        <v>4</v>
      </c>
      <c r="Z144" s="348">
        <v>0</v>
      </c>
      <c r="AA144" s="349">
        <f t="shared" si="50"/>
        <v>197</v>
      </c>
      <c r="AB144" s="348">
        <v>3</v>
      </c>
      <c r="AC144" s="348">
        <v>191</v>
      </c>
      <c r="AD144" s="348">
        <v>0</v>
      </c>
      <c r="AE144" s="348">
        <v>3</v>
      </c>
      <c r="AF144" s="348">
        <v>0</v>
      </c>
      <c r="AG144" s="349">
        <f t="shared" si="51"/>
        <v>197</v>
      </c>
      <c r="AH144" s="348">
        <v>2</v>
      </c>
      <c r="AI144" s="348">
        <v>191</v>
      </c>
      <c r="AJ144" s="348">
        <v>0</v>
      </c>
      <c r="AK144" s="348">
        <v>4</v>
      </c>
      <c r="AL144" s="348">
        <v>0</v>
      </c>
    </row>
    <row r="145" ht="26.4" outlineLevel="2" spans="1:38">
      <c r="A145" s="36" t="s">
        <v>23</v>
      </c>
      <c r="B145" s="37">
        <v>503121</v>
      </c>
      <c r="C145" s="334">
        <v>312401</v>
      </c>
      <c r="D145" s="134" t="s">
        <v>190</v>
      </c>
      <c r="E145" s="301">
        <v>2</v>
      </c>
      <c r="F145" s="335" t="s">
        <v>170</v>
      </c>
      <c r="G145" s="301">
        <v>22</v>
      </c>
      <c r="H145" s="336" t="s">
        <v>28</v>
      </c>
      <c r="I145" s="347">
        <f t="shared" si="42"/>
        <v>0</v>
      </c>
      <c r="J145" s="348">
        <f t="shared" si="43"/>
        <v>0</v>
      </c>
      <c r="K145" s="348">
        <f t="shared" si="44"/>
        <v>0</v>
      </c>
      <c r="L145" s="348">
        <f t="shared" si="45"/>
        <v>0</v>
      </c>
      <c r="M145" s="348">
        <f t="shared" si="46"/>
        <v>0</v>
      </c>
      <c r="N145" s="348">
        <f t="shared" si="47"/>
        <v>0</v>
      </c>
      <c r="O145" s="349">
        <f t="shared" si="48"/>
        <v>0</v>
      </c>
      <c r="P145" s="348">
        <v>0</v>
      </c>
      <c r="Q145" s="348">
        <v>0</v>
      </c>
      <c r="R145" s="348">
        <v>0</v>
      </c>
      <c r="S145" s="348">
        <v>0</v>
      </c>
      <c r="T145" s="348">
        <v>0</v>
      </c>
      <c r="U145" s="349">
        <f t="shared" si="49"/>
        <v>0</v>
      </c>
      <c r="V145" s="348">
        <v>0</v>
      </c>
      <c r="W145" s="348">
        <v>0</v>
      </c>
      <c r="X145" s="348">
        <v>0</v>
      </c>
      <c r="Y145" s="348">
        <v>0</v>
      </c>
      <c r="Z145" s="348">
        <v>0</v>
      </c>
      <c r="AA145" s="349">
        <f t="shared" si="50"/>
        <v>0</v>
      </c>
      <c r="AB145" s="348">
        <v>0</v>
      </c>
      <c r="AC145" s="348">
        <v>0</v>
      </c>
      <c r="AD145" s="348">
        <v>0</v>
      </c>
      <c r="AE145" s="348">
        <v>0</v>
      </c>
      <c r="AF145" s="348">
        <v>0</v>
      </c>
      <c r="AG145" s="349">
        <f t="shared" si="51"/>
        <v>0</v>
      </c>
      <c r="AH145" s="348">
        <v>0</v>
      </c>
      <c r="AI145" s="348">
        <v>0</v>
      </c>
      <c r="AJ145" s="348">
        <v>0</v>
      </c>
      <c r="AK145" s="348">
        <v>0</v>
      </c>
      <c r="AL145" s="348">
        <v>0</v>
      </c>
    </row>
    <row r="146" ht="26.4" outlineLevel="2" spans="1:38">
      <c r="A146" s="36" t="s">
        <v>30</v>
      </c>
      <c r="B146" s="37">
        <v>503123</v>
      </c>
      <c r="C146" s="334">
        <v>312501</v>
      </c>
      <c r="D146" s="134" t="s">
        <v>191</v>
      </c>
      <c r="E146" s="301">
        <v>2</v>
      </c>
      <c r="F146" s="335" t="s">
        <v>170</v>
      </c>
      <c r="G146" s="301" t="s">
        <v>26</v>
      </c>
      <c r="H146" s="336" t="s">
        <v>27</v>
      </c>
      <c r="I146" s="347">
        <f t="shared" si="42"/>
        <v>2180</v>
      </c>
      <c r="J146" s="348">
        <f t="shared" si="43"/>
        <v>370</v>
      </c>
      <c r="K146" s="348">
        <f t="shared" si="44"/>
        <v>1496</v>
      </c>
      <c r="L146" s="348">
        <f t="shared" si="45"/>
        <v>131</v>
      </c>
      <c r="M146" s="348">
        <f t="shared" si="46"/>
        <v>171</v>
      </c>
      <c r="N146" s="348">
        <f t="shared" si="47"/>
        <v>12</v>
      </c>
      <c r="O146" s="349">
        <f t="shared" si="48"/>
        <v>434</v>
      </c>
      <c r="P146" s="348">
        <v>78</v>
      </c>
      <c r="Q146" s="348">
        <v>267</v>
      </c>
      <c r="R146" s="348">
        <v>41</v>
      </c>
      <c r="S146" s="348">
        <v>48</v>
      </c>
      <c r="T146" s="348">
        <v>0</v>
      </c>
      <c r="U146" s="349">
        <f t="shared" si="49"/>
        <v>584</v>
      </c>
      <c r="V146" s="348">
        <v>84</v>
      </c>
      <c r="W146" s="348">
        <v>371</v>
      </c>
      <c r="X146" s="348">
        <v>84</v>
      </c>
      <c r="Y146" s="348">
        <v>43</v>
      </c>
      <c r="Z146" s="348">
        <v>2</v>
      </c>
      <c r="AA146" s="349">
        <f t="shared" si="50"/>
        <v>620</v>
      </c>
      <c r="AB146" s="348">
        <v>105</v>
      </c>
      <c r="AC146" s="348">
        <v>469</v>
      </c>
      <c r="AD146" s="348">
        <v>3</v>
      </c>
      <c r="AE146" s="348">
        <v>40</v>
      </c>
      <c r="AF146" s="348">
        <v>3</v>
      </c>
      <c r="AG146" s="349">
        <f t="shared" si="51"/>
        <v>542</v>
      </c>
      <c r="AH146" s="348">
        <v>103</v>
      </c>
      <c r="AI146" s="348">
        <v>389</v>
      </c>
      <c r="AJ146" s="348">
        <v>3</v>
      </c>
      <c r="AK146" s="348">
        <v>40</v>
      </c>
      <c r="AL146" s="348">
        <v>7</v>
      </c>
    </row>
    <row r="147" ht="26.4" outlineLevel="2" spans="1:38">
      <c r="A147" s="36" t="s">
        <v>30</v>
      </c>
      <c r="B147" s="37">
        <v>503123</v>
      </c>
      <c r="C147" s="334">
        <v>312501</v>
      </c>
      <c r="D147" s="134" t="s">
        <v>191</v>
      </c>
      <c r="E147" s="301">
        <v>2</v>
      </c>
      <c r="F147" s="335" t="s">
        <v>170</v>
      </c>
      <c r="G147" s="301">
        <v>22</v>
      </c>
      <c r="H147" s="336" t="s">
        <v>28</v>
      </c>
      <c r="I147" s="347">
        <f t="shared" si="42"/>
        <v>0</v>
      </c>
      <c r="J147" s="348">
        <f t="shared" si="43"/>
        <v>0</v>
      </c>
      <c r="K147" s="348">
        <f t="shared" si="44"/>
        <v>0</v>
      </c>
      <c r="L147" s="348">
        <f t="shared" si="45"/>
        <v>0</v>
      </c>
      <c r="M147" s="348">
        <f t="shared" si="46"/>
        <v>0</v>
      </c>
      <c r="N147" s="348">
        <f t="shared" si="47"/>
        <v>0</v>
      </c>
      <c r="O147" s="349">
        <f t="shared" si="48"/>
        <v>0</v>
      </c>
      <c r="P147" s="348">
        <v>0</v>
      </c>
      <c r="Q147" s="348">
        <v>0</v>
      </c>
      <c r="R147" s="348">
        <v>0</v>
      </c>
      <c r="S147" s="348">
        <v>0</v>
      </c>
      <c r="T147" s="348">
        <v>0</v>
      </c>
      <c r="U147" s="349">
        <f t="shared" si="49"/>
        <v>0</v>
      </c>
      <c r="V147" s="348">
        <v>0</v>
      </c>
      <c r="W147" s="348">
        <v>0</v>
      </c>
      <c r="X147" s="348">
        <v>0</v>
      </c>
      <c r="Y147" s="348">
        <v>0</v>
      </c>
      <c r="Z147" s="348">
        <v>0</v>
      </c>
      <c r="AA147" s="349">
        <f t="shared" si="50"/>
        <v>0</v>
      </c>
      <c r="AB147" s="348">
        <v>0</v>
      </c>
      <c r="AC147" s="348">
        <v>0</v>
      </c>
      <c r="AD147" s="348">
        <v>0</v>
      </c>
      <c r="AE147" s="348">
        <v>0</v>
      </c>
      <c r="AF147" s="348">
        <v>0</v>
      </c>
      <c r="AG147" s="349">
        <f t="shared" si="51"/>
        <v>0</v>
      </c>
      <c r="AH147" s="348">
        <v>0</v>
      </c>
      <c r="AI147" s="348">
        <v>0</v>
      </c>
      <c r="AJ147" s="348">
        <v>0</v>
      </c>
      <c r="AK147" s="348">
        <v>0</v>
      </c>
      <c r="AL147" s="348">
        <v>0</v>
      </c>
    </row>
    <row r="148" ht="26.4" outlineLevel="2" spans="1:38">
      <c r="A148" s="36" t="s">
        <v>30</v>
      </c>
      <c r="B148" s="37">
        <v>503130</v>
      </c>
      <c r="C148" s="334">
        <v>313001</v>
      </c>
      <c r="D148" s="134" t="s">
        <v>192</v>
      </c>
      <c r="E148" s="301">
        <v>2</v>
      </c>
      <c r="F148" s="335" t="s">
        <v>170</v>
      </c>
      <c r="G148" s="301" t="s">
        <v>26</v>
      </c>
      <c r="H148" s="336" t="s">
        <v>27</v>
      </c>
      <c r="I148" s="347">
        <f t="shared" si="42"/>
        <v>81</v>
      </c>
      <c r="J148" s="348">
        <f t="shared" si="43"/>
        <v>8</v>
      </c>
      <c r="K148" s="348">
        <f t="shared" si="44"/>
        <v>55</v>
      </c>
      <c r="L148" s="348">
        <f t="shared" si="45"/>
        <v>10</v>
      </c>
      <c r="M148" s="348">
        <f t="shared" si="46"/>
        <v>8</v>
      </c>
      <c r="N148" s="348">
        <f t="shared" si="47"/>
        <v>0</v>
      </c>
      <c r="O148" s="349">
        <f t="shared" si="48"/>
        <v>19</v>
      </c>
      <c r="P148" s="348">
        <v>1</v>
      </c>
      <c r="Q148" s="348">
        <v>16</v>
      </c>
      <c r="R148" s="348">
        <v>2</v>
      </c>
      <c r="S148" s="348">
        <v>0</v>
      </c>
      <c r="T148" s="348">
        <v>0</v>
      </c>
      <c r="U148" s="349">
        <f t="shared" si="49"/>
        <v>19</v>
      </c>
      <c r="V148" s="348">
        <v>2</v>
      </c>
      <c r="W148" s="348">
        <v>10</v>
      </c>
      <c r="X148" s="348">
        <v>3</v>
      </c>
      <c r="Y148" s="348">
        <v>4</v>
      </c>
      <c r="Z148" s="348">
        <v>0</v>
      </c>
      <c r="AA148" s="349">
        <f t="shared" si="50"/>
        <v>21</v>
      </c>
      <c r="AB148" s="348">
        <v>2</v>
      </c>
      <c r="AC148" s="348">
        <v>14</v>
      </c>
      <c r="AD148" s="348">
        <v>3</v>
      </c>
      <c r="AE148" s="348">
        <v>2</v>
      </c>
      <c r="AF148" s="348">
        <v>0</v>
      </c>
      <c r="AG148" s="349">
        <f t="shared" si="51"/>
        <v>22</v>
      </c>
      <c r="AH148" s="348">
        <v>3</v>
      </c>
      <c r="AI148" s="348">
        <v>15</v>
      </c>
      <c r="AJ148" s="348">
        <v>2</v>
      </c>
      <c r="AK148" s="348">
        <v>2</v>
      </c>
      <c r="AL148" s="348">
        <v>0</v>
      </c>
    </row>
    <row r="149" ht="26.4" outlineLevel="2" spans="1:38">
      <c r="A149" s="36" t="s">
        <v>30</v>
      </c>
      <c r="B149" s="37">
        <v>503130</v>
      </c>
      <c r="C149" s="334">
        <v>313001</v>
      </c>
      <c r="D149" s="134" t="s">
        <v>192</v>
      </c>
      <c r="E149" s="301">
        <v>2</v>
      </c>
      <c r="F149" s="335" t="s">
        <v>170</v>
      </c>
      <c r="G149" s="301">
        <v>22</v>
      </c>
      <c r="H149" s="336" t="s">
        <v>28</v>
      </c>
      <c r="I149" s="347">
        <f t="shared" si="42"/>
        <v>0</v>
      </c>
      <c r="J149" s="348">
        <f t="shared" si="43"/>
        <v>0</v>
      </c>
      <c r="K149" s="348">
        <f t="shared" si="44"/>
        <v>0</v>
      </c>
      <c r="L149" s="348">
        <f t="shared" si="45"/>
        <v>0</v>
      </c>
      <c r="M149" s="348">
        <f t="shared" si="46"/>
        <v>0</v>
      </c>
      <c r="N149" s="348">
        <f t="shared" si="47"/>
        <v>0</v>
      </c>
      <c r="O149" s="349">
        <f t="shared" si="48"/>
        <v>0</v>
      </c>
      <c r="P149" s="348">
        <v>0</v>
      </c>
      <c r="Q149" s="348">
        <v>0</v>
      </c>
      <c r="R149" s="348">
        <v>0</v>
      </c>
      <c r="S149" s="348">
        <v>0</v>
      </c>
      <c r="T149" s="348">
        <v>0</v>
      </c>
      <c r="U149" s="349">
        <f t="shared" si="49"/>
        <v>0</v>
      </c>
      <c r="V149" s="348">
        <v>0</v>
      </c>
      <c r="W149" s="348">
        <v>0</v>
      </c>
      <c r="X149" s="348">
        <v>0</v>
      </c>
      <c r="Y149" s="348">
        <v>0</v>
      </c>
      <c r="Z149" s="348">
        <v>0</v>
      </c>
      <c r="AA149" s="349">
        <f t="shared" si="50"/>
        <v>0</v>
      </c>
      <c r="AB149" s="348">
        <v>0</v>
      </c>
      <c r="AC149" s="348">
        <v>0</v>
      </c>
      <c r="AD149" s="348">
        <v>0</v>
      </c>
      <c r="AE149" s="348">
        <v>0</v>
      </c>
      <c r="AF149" s="348">
        <v>0</v>
      </c>
      <c r="AG149" s="349">
        <f t="shared" si="51"/>
        <v>0</v>
      </c>
      <c r="AH149" s="348">
        <v>0</v>
      </c>
      <c r="AI149" s="348">
        <v>0</v>
      </c>
      <c r="AJ149" s="348">
        <v>0</v>
      </c>
      <c r="AK149" s="348">
        <v>0</v>
      </c>
      <c r="AL149" s="348">
        <v>0</v>
      </c>
    </row>
    <row r="150" ht="26.4" outlineLevel="2" spans="1:38">
      <c r="A150" s="36" t="s">
        <v>23</v>
      </c>
      <c r="B150" s="37">
        <v>503133</v>
      </c>
      <c r="C150" s="334">
        <v>313301</v>
      </c>
      <c r="D150" s="134" t="s">
        <v>83</v>
      </c>
      <c r="E150" s="301">
        <v>2</v>
      </c>
      <c r="F150" s="335" t="s">
        <v>170</v>
      </c>
      <c r="G150" s="301" t="s">
        <v>26</v>
      </c>
      <c r="H150" s="336" t="s">
        <v>27</v>
      </c>
      <c r="I150" s="347">
        <f t="shared" si="42"/>
        <v>5724</v>
      </c>
      <c r="J150" s="348">
        <f t="shared" si="43"/>
        <v>802</v>
      </c>
      <c r="K150" s="348">
        <f t="shared" si="44"/>
        <v>3774</v>
      </c>
      <c r="L150" s="348">
        <f t="shared" si="45"/>
        <v>649</v>
      </c>
      <c r="M150" s="348">
        <f t="shared" si="46"/>
        <v>485</v>
      </c>
      <c r="N150" s="348">
        <f t="shared" si="47"/>
        <v>14</v>
      </c>
      <c r="O150" s="349">
        <f t="shared" si="48"/>
        <v>1175</v>
      </c>
      <c r="P150" s="348">
        <v>189</v>
      </c>
      <c r="Q150" s="348">
        <v>739</v>
      </c>
      <c r="R150" s="348">
        <v>157</v>
      </c>
      <c r="S150" s="348">
        <v>89</v>
      </c>
      <c r="T150" s="348">
        <v>1</v>
      </c>
      <c r="U150" s="349">
        <f t="shared" si="49"/>
        <v>1633</v>
      </c>
      <c r="V150" s="348">
        <v>237</v>
      </c>
      <c r="W150" s="348">
        <v>1058</v>
      </c>
      <c r="X150" s="348">
        <v>202</v>
      </c>
      <c r="Y150" s="348">
        <v>132</v>
      </c>
      <c r="Z150" s="348">
        <v>4</v>
      </c>
      <c r="AA150" s="349">
        <f t="shared" si="50"/>
        <v>1532</v>
      </c>
      <c r="AB150" s="348">
        <v>189</v>
      </c>
      <c r="AC150" s="348">
        <v>1062</v>
      </c>
      <c r="AD150" s="348">
        <v>146</v>
      </c>
      <c r="AE150" s="348">
        <v>132</v>
      </c>
      <c r="AF150" s="348">
        <v>3</v>
      </c>
      <c r="AG150" s="349">
        <f t="shared" si="51"/>
        <v>1384</v>
      </c>
      <c r="AH150" s="348">
        <v>187</v>
      </c>
      <c r="AI150" s="348">
        <v>915</v>
      </c>
      <c r="AJ150" s="348">
        <v>144</v>
      </c>
      <c r="AK150" s="348">
        <v>132</v>
      </c>
      <c r="AL150" s="348">
        <v>6</v>
      </c>
    </row>
    <row r="151" ht="26.4" outlineLevel="2" spans="1:38">
      <c r="A151" s="36" t="s">
        <v>23</v>
      </c>
      <c r="B151" s="37">
        <v>503133</v>
      </c>
      <c r="C151" s="334">
        <v>313301</v>
      </c>
      <c r="D151" s="134" t="s">
        <v>83</v>
      </c>
      <c r="E151" s="301">
        <v>2</v>
      </c>
      <c r="F151" s="335" t="s">
        <v>170</v>
      </c>
      <c r="G151" s="301">
        <v>22</v>
      </c>
      <c r="H151" s="336" t="s">
        <v>28</v>
      </c>
      <c r="I151" s="347">
        <f t="shared" si="42"/>
        <v>1458</v>
      </c>
      <c r="J151" s="348">
        <f t="shared" si="43"/>
        <v>200</v>
      </c>
      <c r="K151" s="348">
        <f t="shared" si="44"/>
        <v>940</v>
      </c>
      <c r="L151" s="348">
        <f t="shared" si="45"/>
        <v>206</v>
      </c>
      <c r="M151" s="348">
        <f t="shared" si="46"/>
        <v>110</v>
      </c>
      <c r="N151" s="348">
        <f t="shared" si="47"/>
        <v>2</v>
      </c>
      <c r="O151" s="349">
        <f t="shared" si="48"/>
        <v>300</v>
      </c>
      <c r="P151" s="348">
        <v>37</v>
      </c>
      <c r="Q151" s="348">
        <v>199</v>
      </c>
      <c r="R151" s="348">
        <v>45</v>
      </c>
      <c r="S151" s="348">
        <v>19</v>
      </c>
      <c r="T151" s="348">
        <v>0</v>
      </c>
      <c r="U151" s="349">
        <f t="shared" si="49"/>
        <v>559</v>
      </c>
      <c r="V151" s="348">
        <v>82</v>
      </c>
      <c r="W151" s="348">
        <v>345</v>
      </c>
      <c r="X151" s="348">
        <v>98</v>
      </c>
      <c r="Y151" s="348">
        <v>33</v>
      </c>
      <c r="Z151" s="348">
        <v>1</v>
      </c>
      <c r="AA151" s="349">
        <f t="shared" si="50"/>
        <v>300</v>
      </c>
      <c r="AB151" s="348">
        <v>41</v>
      </c>
      <c r="AC151" s="348">
        <v>198</v>
      </c>
      <c r="AD151" s="348">
        <v>32</v>
      </c>
      <c r="AE151" s="348">
        <v>29</v>
      </c>
      <c r="AF151" s="348">
        <v>0</v>
      </c>
      <c r="AG151" s="349">
        <f t="shared" si="51"/>
        <v>299</v>
      </c>
      <c r="AH151" s="348">
        <v>40</v>
      </c>
      <c r="AI151" s="348">
        <v>198</v>
      </c>
      <c r="AJ151" s="348">
        <v>31</v>
      </c>
      <c r="AK151" s="348">
        <v>29</v>
      </c>
      <c r="AL151" s="348">
        <v>1</v>
      </c>
    </row>
    <row r="152" ht="26.4" outlineLevel="2" spans="1:38">
      <c r="A152" s="36" t="s">
        <v>30</v>
      </c>
      <c r="B152" s="37">
        <v>503134</v>
      </c>
      <c r="C152" s="334">
        <v>313401</v>
      </c>
      <c r="D152" s="134" t="s">
        <v>84</v>
      </c>
      <c r="E152" s="301">
        <v>2</v>
      </c>
      <c r="F152" s="335" t="s">
        <v>170</v>
      </c>
      <c r="G152" s="301" t="s">
        <v>26</v>
      </c>
      <c r="H152" s="336" t="s">
        <v>27</v>
      </c>
      <c r="I152" s="347">
        <f t="shared" si="42"/>
        <v>7525</v>
      </c>
      <c r="J152" s="348">
        <f t="shared" si="43"/>
        <v>124</v>
      </c>
      <c r="K152" s="348">
        <f t="shared" si="44"/>
        <v>1511</v>
      </c>
      <c r="L152" s="348">
        <f t="shared" si="45"/>
        <v>33</v>
      </c>
      <c r="M152" s="348">
        <f t="shared" si="46"/>
        <v>5848</v>
      </c>
      <c r="N152" s="348">
        <f t="shared" si="47"/>
        <v>9</v>
      </c>
      <c r="O152" s="349">
        <f t="shared" si="48"/>
        <v>814</v>
      </c>
      <c r="P152" s="348">
        <v>23</v>
      </c>
      <c r="Q152" s="348">
        <v>325</v>
      </c>
      <c r="R152" s="348">
        <v>4</v>
      </c>
      <c r="S152" s="348">
        <v>462</v>
      </c>
      <c r="T152" s="348">
        <v>0</v>
      </c>
      <c r="U152" s="349">
        <f t="shared" si="49"/>
        <v>1204</v>
      </c>
      <c r="V152" s="348">
        <v>37</v>
      </c>
      <c r="W152" s="348">
        <v>490</v>
      </c>
      <c r="X152" s="348">
        <v>10</v>
      </c>
      <c r="Y152" s="348">
        <v>667</v>
      </c>
      <c r="Z152" s="348">
        <v>0</v>
      </c>
      <c r="AA152" s="349">
        <f t="shared" si="50"/>
        <v>4630</v>
      </c>
      <c r="AB152" s="348">
        <v>37</v>
      </c>
      <c r="AC152" s="348">
        <v>357</v>
      </c>
      <c r="AD152" s="348">
        <v>9</v>
      </c>
      <c r="AE152" s="348">
        <v>4222</v>
      </c>
      <c r="AF152" s="348">
        <v>5</v>
      </c>
      <c r="AG152" s="349">
        <f t="shared" si="51"/>
        <v>877</v>
      </c>
      <c r="AH152" s="348">
        <v>27</v>
      </c>
      <c r="AI152" s="348">
        <v>339</v>
      </c>
      <c r="AJ152" s="348">
        <v>10</v>
      </c>
      <c r="AK152" s="348">
        <v>497</v>
      </c>
      <c r="AL152" s="348">
        <v>4</v>
      </c>
    </row>
    <row r="153" ht="26.4" outlineLevel="2" spans="1:38">
      <c r="A153" s="36" t="s">
        <v>30</v>
      </c>
      <c r="B153" s="37">
        <v>503134</v>
      </c>
      <c r="C153" s="334">
        <v>313401</v>
      </c>
      <c r="D153" s="134" t="s">
        <v>84</v>
      </c>
      <c r="E153" s="301">
        <v>2</v>
      </c>
      <c r="F153" s="335" t="s">
        <v>170</v>
      </c>
      <c r="G153" s="301">
        <v>22</v>
      </c>
      <c r="H153" s="336" t="s">
        <v>28</v>
      </c>
      <c r="I153" s="347">
        <f t="shared" si="42"/>
        <v>5433</v>
      </c>
      <c r="J153" s="348">
        <f t="shared" si="43"/>
        <v>112</v>
      </c>
      <c r="K153" s="348">
        <f t="shared" si="44"/>
        <v>1473</v>
      </c>
      <c r="L153" s="348">
        <f t="shared" si="45"/>
        <v>33</v>
      </c>
      <c r="M153" s="348">
        <f t="shared" si="46"/>
        <v>3806</v>
      </c>
      <c r="N153" s="348">
        <f t="shared" si="47"/>
        <v>9</v>
      </c>
      <c r="O153" s="349">
        <f t="shared" si="48"/>
        <v>813</v>
      </c>
      <c r="P153" s="348">
        <v>23</v>
      </c>
      <c r="Q153" s="348">
        <v>325</v>
      </c>
      <c r="R153" s="348">
        <v>4</v>
      </c>
      <c r="S153" s="348">
        <v>461</v>
      </c>
      <c r="T153" s="348">
        <v>0</v>
      </c>
      <c r="U153" s="349">
        <f t="shared" si="49"/>
        <v>1204</v>
      </c>
      <c r="V153" s="348">
        <v>37</v>
      </c>
      <c r="W153" s="348">
        <v>490</v>
      </c>
      <c r="X153" s="348">
        <v>10</v>
      </c>
      <c r="Y153" s="348">
        <v>667</v>
      </c>
      <c r="Z153" s="348">
        <v>0</v>
      </c>
      <c r="AA153" s="349">
        <f t="shared" si="50"/>
        <v>2572</v>
      </c>
      <c r="AB153" s="348">
        <v>26</v>
      </c>
      <c r="AC153" s="348">
        <v>328</v>
      </c>
      <c r="AD153" s="348">
        <v>9</v>
      </c>
      <c r="AE153" s="348">
        <v>2204</v>
      </c>
      <c r="AF153" s="348">
        <v>5</v>
      </c>
      <c r="AG153" s="349">
        <f t="shared" si="51"/>
        <v>844</v>
      </c>
      <c r="AH153" s="348">
        <v>26</v>
      </c>
      <c r="AI153" s="348">
        <v>330</v>
      </c>
      <c r="AJ153" s="348">
        <v>10</v>
      </c>
      <c r="AK153" s="348">
        <v>474</v>
      </c>
      <c r="AL153" s="348">
        <v>4</v>
      </c>
    </row>
    <row r="154" ht="26.4" outlineLevel="2" spans="1:38">
      <c r="A154" s="36" t="s">
        <v>23</v>
      </c>
      <c r="B154" s="37">
        <v>503201</v>
      </c>
      <c r="C154" s="334">
        <v>320101</v>
      </c>
      <c r="D154" s="134" t="s">
        <v>85</v>
      </c>
      <c r="E154" s="301">
        <v>2</v>
      </c>
      <c r="F154" s="335" t="s">
        <v>170</v>
      </c>
      <c r="G154" s="301" t="s">
        <v>26</v>
      </c>
      <c r="H154" s="336" t="s">
        <v>27</v>
      </c>
      <c r="I154" s="347">
        <f t="shared" si="42"/>
        <v>4668</v>
      </c>
      <c r="J154" s="348">
        <f t="shared" si="43"/>
        <v>2</v>
      </c>
      <c r="K154" s="348">
        <f t="shared" si="44"/>
        <v>2398</v>
      </c>
      <c r="L154" s="348">
        <f t="shared" si="45"/>
        <v>3</v>
      </c>
      <c r="M154" s="348">
        <f t="shared" si="46"/>
        <v>2262</v>
      </c>
      <c r="N154" s="348">
        <f t="shared" si="47"/>
        <v>3</v>
      </c>
      <c r="O154" s="349">
        <f t="shared" si="48"/>
        <v>1119</v>
      </c>
      <c r="P154" s="348">
        <v>1</v>
      </c>
      <c r="Q154" s="348">
        <v>557</v>
      </c>
      <c r="R154" s="348">
        <v>1</v>
      </c>
      <c r="S154" s="348">
        <v>559</v>
      </c>
      <c r="T154" s="348">
        <v>1</v>
      </c>
      <c r="U154" s="349">
        <f t="shared" si="49"/>
        <v>1211</v>
      </c>
      <c r="V154" s="348">
        <v>1</v>
      </c>
      <c r="W154" s="348">
        <v>643</v>
      </c>
      <c r="X154" s="348">
        <v>0</v>
      </c>
      <c r="Y154" s="348">
        <v>567</v>
      </c>
      <c r="Z154" s="348">
        <v>0</v>
      </c>
      <c r="AA154" s="349">
        <f t="shared" si="50"/>
        <v>1211</v>
      </c>
      <c r="AB154" s="348">
        <v>0</v>
      </c>
      <c r="AC154" s="348">
        <v>641</v>
      </c>
      <c r="AD154" s="348">
        <v>1</v>
      </c>
      <c r="AE154" s="348">
        <v>568</v>
      </c>
      <c r="AF154" s="348">
        <v>1</v>
      </c>
      <c r="AG154" s="349">
        <f t="shared" si="51"/>
        <v>1127</v>
      </c>
      <c r="AH154" s="348">
        <v>0</v>
      </c>
      <c r="AI154" s="348">
        <v>557</v>
      </c>
      <c r="AJ154" s="348">
        <v>1</v>
      </c>
      <c r="AK154" s="348">
        <v>568</v>
      </c>
      <c r="AL154" s="348">
        <v>1</v>
      </c>
    </row>
    <row r="155" ht="26.4" outlineLevel="2" spans="1:38">
      <c r="A155" s="36" t="s">
        <v>23</v>
      </c>
      <c r="B155" s="37">
        <v>503201</v>
      </c>
      <c r="C155" s="334">
        <v>320101</v>
      </c>
      <c r="D155" s="134" t="s">
        <v>85</v>
      </c>
      <c r="E155" s="301">
        <v>2</v>
      </c>
      <c r="F155" s="335" t="s">
        <v>170</v>
      </c>
      <c r="G155" s="301">
        <v>22</v>
      </c>
      <c r="H155" s="336" t="s">
        <v>28</v>
      </c>
      <c r="I155" s="347">
        <f t="shared" si="42"/>
        <v>351</v>
      </c>
      <c r="J155" s="348">
        <f t="shared" si="43"/>
        <v>0</v>
      </c>
      <c r="K155" s="348">
        <f t="shared" si="44"/>
        <v>229</v>
      </c>
      <c r="L155" s="348">
        <f t="shared" si="45"/>
        <v>0</v>
      </c>
      <c r="M155" s="348">
        <f t="shared" si="46"/>
        <v>122</v>
      </c>
      <c r="N155" s="348">
        <f t="shared" si="47"/>
        <v>0</v>
      </c>
      <c r="O155" s="349">
        <f t="shared" si="48"/>
        <v>72</v>
      </c>
      <c r="P155" s="348">
        <v>0</v>
      </c>
      <c r="Q155" s="348">
        <v>51</v>
      </c>
      <c r="R155" s="348">
        <v>0</v>
      </c>
      <c r="S155" s="348">
        <v>21</v>
      </c>
      <c r="T155" s="348">
        <v>0</v>
      </c>
      <c r="U155" s="349">
        <f t="shared" si="49"/>
        <v>134</v>
      </c>
      <c r="V155" s="348">
        <v>0</v>
      </c>
      <c r="W155" s="348">
        <v>111</v>
      </c>
      <c r="X155" s="348">
        <v>0</v>
      </c>
      <c r="Y155" s="348">
        <v>23</v>
      </c>
      <c r="Z155" s="348">
        <v>0</v>
      </c>
      <c r="AA155" s="349">
        <f t="shared" si="50"/>
        <v>72</v>
      </c>
      <c r="AB155" s="348">
        <v>0</v>
      </c>
      <c r="AC155" s="348">
        <v>33</v>
      </c>
      <c r="AD155" s="348">
        <v>0</v>
      </c>
      <c r="AE155" s="348">
        <v>39</v>
      </c>
      <c r="AF155" s="348">
        <v>0</v>
      </c>
      <c r="AG155" s="349">
        <f t="shared" si="51"/>
        <v>73</v>
      </c>
      <c r="AH155" s="348">
        <v>0</v>
      </c>
      <c r="AI155" s="348">
        <v>34</v>
      </c>
      <c r="AJ155" s="348">
        <v>0</v>
      </c>
      <c r="AK155" s="348">
        <v>39</v>
      </c>
      <c r="AL155" s="348">
        <v>0</v>
      </c>
    </row>
    <row r="156" ht="26.4" outlineLevel="2" spans="1:38">
      <c r="A156" s="36" t="s">
        <v>23</v>
      </c>
      <c r="B156" s="37">
        <v>503301</v>
      </c>
      <c r="C156" s="334">
        <v>330101</v>
      </c>
      <c r="D156" s="134" t="s">
        <v>86</v>
      </c>
      <c r="E156" s="301">
        <v>2</v>
      </c>
      <c r="F156" s="335" t="s">
        <v>170</v>
      </c>
      <c r="G156" s="301" t="s">
        <v>26</v>
      </c>
      <c r="H156" s="336" t="s">
        <v>27</v>
      </c>
      <c r="I156" s="347">
        <f t="shared" si="42"/>
        <v>153</v>
      </c>
      <c r="J156" s="348">
        <f t="shared" si="43"/>
        <v>2</v>
      </c>
      <c r="K156" s="348">
        <f t="shared" si="44"/>
        <v>145</v>
      </c>
      <c r="L156" s="348">
        <f t="shared" si="45"/>
        <v>2</v>
      </c>
      <c r="M156" s="348">
        <f t="shared" si="46"/>
        <v>4</v>
      </c>
      <c r="N156" s="348">
        <f t="shared" si="47"/>
        <v>0</v>
      </c>
      <c r="O156" s="349">
        <f t="shared" si="48"/>
        <v>0</v>
      </c>
      <c r="P156" s="348">
        <v>0</v>
      </c>
      <c r="Q156" s="348">
        <v>0</v>
      </c>
      <c r="R156" s="348">
        <v>0</v>
      </c>
      <c r="S156" s="348">
        <v>0</v>
      </c>
      <c r="T156" s="348">
        <v>0</v>
      </c>
      <c r="U156" s="349">
        <f t="shared" si="49"/>
        <v>0</v>
      </c>
      <c r="V156" s="348">
        <v>0</v>
      </c>
      <c r="W156" s="348">
        <v>0</v>
      </c>
      <c r="X156" s="348">
        <v>0</v>
      </c>
      <c r="Y156" s="348">
        <v>0</v>
      </c>
      <c r="Z156" s="348">
        <v>0</v>
      </c>
      <c r="AA156" s="349">
        <f t="shared" si="50"/>
        <v>76</v>
      </c>
      <c r="AB156" s="348">
        <v>1</v>
      </c>
      <c r="AC156" s="348">
        <v>72</v>
      </c>
      <c r="AD156" s="348">
        <v>1</v>
      </c>
      <c r="AE156" s="348">
        <v>2</v>
      </c>
      <c r="AF156" s="348">
        <v>0</v>
      </c>
      <c r="AG156" s="349">
        <f t="shared" si="51"/>
        <v>77</v>
      </c>
      <c r="AH156" s="348">
        <v>1</v>
      </c>
      <c r="AI156" s="348">
        <v>73</v>
      </c>
      <c r="AJ156" s="348">
        <v>1</v>
      </c>
      <c r="AK156" s="348">
        <v>2</v>
      </c>
      <c r="AL156" s="348">
        <v>0</v>
      </c>
    </row>
    <row r="157" ht="26.4" outlineLevel="2" spans="1:38">
      <c r="A157" s="36" t="s">
        <v>23</v>
      </c>
      <c r="B157" s="37">
        <v>503301</v>
      </c>
      <c r="C157" s="334">
        <v>330101</v>
      </c>
      <c r="D157" s="134" t="s">
        <v>86</v>
      </c>
      <c r="E157" s="301">
        <v>2</v>
      </c>
      <c r="F157" s="335" t="s">
        <v>170</v>
      </c>
      <c r="G157" s="301">
        <v>22</v>
      </c>
      <c r="H157" s="336" t="s">
        <v>28</v>
      </c>
      <c r="I157" s="347">
        <f t="shared" si="42"/>
        <v>0</v>
      </c>
      <c r="J157" s="348">
        <f t="shared" si="43"/>
        <v>0</v>
      </c>
      <c r="K157" s="348">
        <f t="shared" si="44"/>
        <v>0</v>
      </c>
      <c r="L157" s="348">
        <f t="shared" si="45"/>
        <v>0</v>
      </c>
      <c r="M157" s="348">
        <f t="shared" si="46"/>
        <v>0</v>
      </c>
      <c r="N157" s="348">
        <f t="shared" si="47"/>
        <v>0</v>
      </c>
      <c r="O157" s="349">
        <f t="shared" si="48"/>
        <v>0</v>
      </c>
      <c r="P157" s="348">
        <v>0</v>
      </c>
      <c r="Q157" s="348">
        <v>0</v>
      </c>
      <c r="R157" s="348">
        <v>0</v>
      </c>
      <c r="S157" s="348">
        <v>0</v>
      </c>
      <c r="T157" s="348">
        <v>0</v>
      </c>
      <c r="U157" s="349">
        <f t="shared" si="49"/>
        <v>0</v>
      </c>
      <c r="V157" s="348">
        <v>0</v>
      </c>
      <c r="W157" s="348">
        <v>0</v>
      </c>
      <c r="X157" s="348">
        <v>0</v>
      </c>
      <c r="Y157" s="348">
        <v>0</v>
      </c>
      <c r="Z157" s="348">
        <v>0</v>
      </c>
      <c r="AA157" s="349">
        <f t="shared" si="50"/>
        <v>0</v>
      </c>
      <c r="AB157" s="348">
        <v>0</v>
      </c>
      <c r="AC157" s="348">
        <v>0</v>
      </c>
      <c r="AD157" s="348">
        <v>0</v>
      </c>
      <c r="AE157" s="348">
        <v>0</v>
      </c>
      <c r="AF157" s="348">
        <v>0</v>
      </c>
      <c r="AG157" s="349">
        <f t="shared" si="51"/>
        <v>0</v>
      </c>
      <c r="AH157" s="348">
        <v>0</v>
      </c>
      <c r="AI157" s="348">
        <v>0</v>
      </c>
      <c r="AJ157" s="348">
        <v>0</v>
      </c>
      <c r="AK157" s="348">
        <v>0</v>
      </c>
      <c r="AL157" s="348">
        <v>0</v>
      </c>
    </row>
    <row r="158" ht="26.4" outlineLevel="2" spans="1:38">
      <c r="A158" s="36" t="s">
        <v>23</v>
      </c>
      <c r="B158" s="37">
        <v>503302</v>
      </c>
      <c r="C158" s="334">
        <v>330201</v>
      </c>
      <c r="D158" s="134" t="s">
        <v>193</v>
      </c>
      <c r="E158" s="301">
        <v>2</v>
      </c>
      <c r="F158" s="335" t="s">
        <v>170</v>
      </c>
      <c r="G158" s="301" t="s">
        <v>26</v>
      </c>
      <c r="H158" s="336" t="s">
        <v>27</v>
      </c>
      <c r="I158" s="347">
        <f t="shared" si="42"/>
        <v>1224</v>
      </c>
      <c r="J158" s="348">
        <f t="shared" si="43"/>
        <v>14</v>
      </c>
      <c r="K158" s="348">
        <f t="shared" si="44"/>
        <v>908</v>
      </c>
      <c r="L158" s="348">
        <f t="shared" si="45"/>
        <v>2</v>
      </c>
      <c r="M158" s="348">
        <f t="shared" si="46"/>
        <v>300</v>
      </c>
      <c r="N158" s="348">
        <f t="shared" si="47"/>
        <v>0</v>
      </c>
      <c r="O158" s="349">
        <f t="shared" si="48"/>
        <v>306</v>
      </c>
      <c r="P158" s="348">
        <v>2</v>
      </c>
      <c r="Q158" s="348">
        <v>222</v>
      </c>
      <c r="R158" s="348">
        <v>0</v>
      </c>
      <c r="S158" s="348">
        <v>82</v>
      </c>
      <c r="T158" s="348">
        <v>0</v>
      </c>
      <c r="U158" s="349">
        <f t="shared" si="49"/>
        <v>306</v>
      </c>
      <c r="V158" s="348">
        <v>6</v>
      </c>
      <c r="W158" s="348">
        <v>224</v>
      </c>
      <c r="X158" s="348">
        <v>0</v>
      </c>
      <c r="Y158" s="348">
        <v>76</v>
      </c>
      <c r="Z158" s="348">
        <v>0</v>
      </c>
      <c r="AA158" s="349">
        <f t="shared" si="50"/>
        <v>306</v>
      </c>
      <c r="AB158" s="348">
        <v>3</v>
      </c>
      <c r="AC158" s="348">
        <v>231</v>
      </c>
      <c r="AD158" s="348">
        <v>1</v>
      </c>
      <c r="AE158" s="348">
        <v>71</v>
      </c>
      <c r="AF158" s="348">
        <v>0</v>
      </c>
      <c r="AG158" s="349">
        <f t="shared" si="51"/>
        <v>306</v>
      </c>
      <c r="AH158" s="348">
        <v>3</v>
      </c>
      <c r="AI158" s="348">
        <v>231</v>
      </c>
      <c r="AJ158" s="348">
        <v>1</v>
      </c>
      <c r="AK158" s="348">
        <v>71</v>
      </c>
      <c r="AL158" s="348">
        <v>0</v>
      </c>
    </row>
    <row r="159" ht="26.4" outlineLevel="2" spans="1:38">
      <c r="A159" s="36" t="s">
        <v>23</v>
      </c>
      <c r="B159" s="37">
        <v>503302</v>
      </c>
      <c r="C159" s="334">
        <v>330201</v>
      </c>
      <c r="D159" s="134" t="s">
        <v>193</v>
      </c>
      <c r="E159" s="301">
        <v>2</v>
      </c>
      <c r="F159" s="335" t="s">
        <v>170</v>
      </c>
      <c r="G159" s="301">
        <v>22</v>
      </c>
      <c r="H159" s="336" t="s">
        <v>28</v>
      </c>
      <c r="I159" s="347">
        <f t="shared" si="42"/>
        <v>0</v>
      </c>
      <c r="J159" s="348">
        <f t="shared" si="43"/>
        <v>0</v>
      </c>
      <c r="K159" s="348">
        <f t="shared" si="44"/>
        <v>0</v>
      </c>
      <c r="L159" s="348">
        <f t="shared" si="45"/>
        <v>0</v>
      </c>
      <c r="M159" s="348">
        <f t="shared" si="46"/>
        <v>0</v>
      </c>
      <c r="N159" s="348">
        <f t="shared" si="47"/>
        <v>0</v>
      </c>
      <c r="O159" s="349">
        <f t="shared" si="48"/>
        <v>0</v>
      </c>
      <c r="P159" s="348">
        <v>0</v>
      </c>
      <c r="Q159" s="348">
        <v>0</v>
      </c>
      <c r="R159" s="348">
        <v>0</v>
      </c>
      <c r="S159" s="348">
        <v>0</v>
      </c>
      <c r="T159" s="348">
        <v>0</v>
      </c>
      <c r="U159" s="349">
        <f t="shared" si="49"/>
        <v>0</v>
      </c>
      <c r="V159" s="348">
        <v>0</v>
      </c>
      <c r="W159" s="348">
        <v>0</v>
      </c>
      <c r="X159" s="348">
        <v>0</v>
      </c>
      <c r="Y159" s="348">
        <v>0</v>
      </c>
      <c r="Z159" s="348">
        <v>0</v>
      </c>
      <c r="AA159" s="349">
        <f t="shared" si="50"/>
        <v>0</v>
      </c>
      <c r="AB159" s="348">
        <v>0</v>
      </c>
      <c r="AC159" s="348">
        <v>0</v>
      </c>
      <c r="AD159" s="348">
        <v>0</v>
      </c>
      <c r="AE159" s="348">
        <v>0</v>
      </c>
      <c r="AF159" s="348">
        <v>0</v>
      </c>
      <c r="AG159" s="349">
        <f t="shared" si="51"/>
        <v>0</v>
      </c>
      <c r="AH159" s="348">
        <v>0</v>
      </c>
      <c r="AI159" s="348">
        <v>0</v>
      </c>
      <c r="AJ159" s="348">
        <v>0</v>
      </c>
      <c r="AK159" s="348">
        <v>0</v>
      </c>
      <c r="AL159" s="348">
        <v>0</v>
      </c>
    </row>
    <row r="160" ht="26.4" outlineLevel="2" spans="1:38">
      <c r="A160" s="36" t="s">
        <v>23</v>
      </c>
      <c r="B160" s="37">
        <v>503303</v>
      </c>
      <c r="C160" s="334">
        <v>330301</v>
      </c>
      <c r="D160" s="134" t="s">
        <v>87</v>
      </c>
      <c r="E160" s="301">
        <v>2</v>
      </c>
      <c r="F160" s="335" t="s">
        <v>170</v>
      </c>
      <c r="G160" s="301" t="s">
        <v>26</v>
      </c>
      <c r="H160" s="336" t="s">
        <v>27</v>
      </c>
      <c r="I160" s="347">
        <f t="shared" si="42"/>
        <v>5095</v>
      </c>
      <c r="J160" s="348">
        <f t="shared" si="43"/>
        <v>177</v>
      </c>
      <c r="K160" s="348">
        <f t="shared" si="44"/>
        <v>4512</v>
      </c>
      <c r="L160" s="348">
        <f t="shared" si="45"/>
        <v>14</v>
      </c>
      <c r="M160" s="348">
        <f t="shared" si="46"/>
        <v>386</v>
      </c>
      <c r="N160" s="348">
        <f t="shared" si="47"/>
        <v>6</v>
      </c>
      <c r="O160" s="349">
        <f t="shared" si="48"/>
        <v>1272</v>
      </c>
      <c r="P160" s="348">
        <v>57</v>
      </c>
      <c r="Q160" s="348">
        <v>1130</v>
      </c>
      <c r="R160" s="348">
        <v>4</v>
      </c>
      <c r="S160" s="348">
        <v>79</v>
      </c>
      <c r="T160" s="348">
        <v>2</v>
      </c>
      <c r="U160" s="349">
        <f t="shared" si="49"/>
        <v>1274</v>
      </c>
      <c r="V160" s="348">
        <v>55</v>
      </c>
      <c r="W160" s="348">
        <v>1126</v>
      </c>
      <c r="X160" s="348">
        <v>2</v>
      </c>
      <c r="Y160" s="348">
        <v>89</v>
      </c>
      <c r="Z160" s="348">
        <v>2</v>
      </c>
      <c r="AA160" s="349">
        <f t="shared" si="50"/>
        <v>1274</v>
      </c>
      <c r="AB160" s="348">
        <v>33</v>
      </c>
      <c r="AC160" s="348">
        <v>1128</v>
      </c>
      <c r="AD160" s="348">
        <v>4</v>
      </c>
      <c r="AE160" s="348">
        <v>108</v>
      </c>
      <c r="AF160" s="348">
        <v>1</v>
      </c>
      <c r="AG160" s="349">
        <f t="shared" si="51"/>
        <v>1275</v>
      </c>
      <c r="AH160" s="348">
        <v>32</v>
      </c>
      <c r="AI160" s="348">
        <v>1128</v>
      </c>
      <c r="AJ160" s="348">
        <v>4</v>
      </c>
      <c r="AK160" s="348">
        <v>110</v>
      </c>
      <c r="AL160" s="348">
        <v>1</v>
      </c>
    </row>
    <row r="161" ht="26.4" outlineLevel="2" spans="1:38">
      <c r="A161" s="36" t="s">
        <v>23</v>
      </c>
      <c r="B161" s="37">
        <v>503303</v>
      </c>
      <c r="C161" s="334">
        <v>330301</v>
      </c>
      <c r="D161" s="134" t="s">
        <v>87</v>
      </c>
      <c r="E161" s="301">
        <v>2</v>
      </c>
      <c r="F161" s="335" t="s">
        <v>170</v>
      </c>
      <c r="G161" s="301">
        <v>22</v>
      </c>
      <c r="H161" s="336" t="s">
        <v>28</v>
      </c>
      <c r="I161" s="347">
        <f t="shared" si="42"/>
        <v>0</v>
      </c>
      <c r="J161" s="348">
        <f t="shared" si="43"/>
        <v>0</v>
      </c>
      <c r="K161" s="348">
        <f t="shared" si="44"/>
        <v>0</v>
      </c>
      <c r="L161" s="348">
        <f t="shared" si="45"/>
        <v>0</v>
      </c>
      <c r="M161" s="348">
        <f t="shared" si="46"/>
        <v>0</v>
      </c>
      <c r="N161" s="348">
        <f t="shared" si="47"/>
        <v>0</v>
      </c>
      <c r="O161" s="349">
        <f t="shared" si="48"/>
        <v>0</v>
      </c>
      <c r="P161" s="348">
        <v>0</v>
      </c>
      <c r="Q161" s="348">
        <v>0</v>
      </c>
      <c r="R161" s="348">
        <v>0</v>
      </c>
      <c r="S161" s="348">
        <v>0</v>
      </c>
      <c r="T161" s="348">
        <v>0</v>
      </c>
      <c r="U161" s="349">
        <f t="shared" si="49"/>
        <v>0</v>
      </c>
      <c r="V161" s="348">
        <v>0</v>
      </c>
      <c r="W161" s="348">
        <v>0</v>
      </c>
      <c r="X161" s="348">
        <v>0</v>
      </c>
      <c r="Y161" s="348">
        <v>0</v>
      </c>
      <c r="Z161" s="348">
        <v>0</v>
      </c>
      <c r="AA161" s="349">
        <f t="shared" si="50"/>
        <v>0</v>
      </c>
      <c r="AB161" s="348">
        <v>0</v>
      </c>
      <c r="AC161" s="348">
        <v>0</v>
      </c>
      <c r="AD161" s="348">
        <v>0</v>
      </c>
      <c r="AE161" s="348">
        <v>0</v>
      </c>
      <c r="AF161" s="348">
        <v>0</v>
      </c>
      <c r="AG161" s="349">
        <f t="shared" si="51"/>
        <v>0</v>
      </c>
      <c r="AH161" s="348">
        <v>0</v>
      </c>
      <c r="AI161" s="348">
        <v>0</v>
      </c>
      <c r="AJ161" s="348">
        <v>0</v>
      </c>
      <c r="AK161" s="348">
        <v>0</v>
      </c>
      <c r="AL161" s="348">
        <v>0</v>
      </c>
    </row>
    <row r="162" ht="26.4" outlineLevel="2" spans="1:38">
      <c r="A162" s="36" t="s">
        <v>23</v>
      </c>
      <c r="B162" s="37">
        <v>503304</v>
      </c>
      <c r="C162" s="334">
        <v>330401</v>
      </c>
      <c r="D162" s="134" t="s">
        <v>194</v>
      </c>
      <c r="E162" s="301">
        <v>2</v>
      </c>
      <c r="F162" s="335" t="s">
        <v>170</v>
      </c>
      <c r="G162" s="301" t="s">
        <v>26</v>
      </c>
      <c r="H162" s="336" t="s">
        <v>27</v>
      </c>
      <c r="I162" s="347">
        <f t="shared" si="42"/>
        <v>88</v>
      </c>
      <c r="J162" s="348">
        <f t="shared" si="43"/>
        <v>0</v>
      </c>
      <c r="K162" s="348">
        <f t="shared" si="44"/>
        <v>87</v>
      </c>
      <c r="L162" s="348">
        <f t="shared" si="45"/>
        <v>0</v>
      </c>
      <c r="M162" s="348">
        <f t="shared" si="46"/>
        <v>1</v>
      </c>
      <c r="N162" s="348">
        <f t="shared" si="47"/>
        <v>0</v>
      </c>
      <c r="O162" s="349">
        <f t="shared" si="48"/>
        <v>17</v>
      </c>
      <c r="P162" s="348">
        <v>0</v>
      </c>
      <c r="Q162" s="348">
        <v>16</v>
      </c>
      <c r="R162" s="348">
        <v>0</v>
      </c>
      <c r="S162" s="348">
        <v>1</v>
      </c>
      <c r="T162" s="348">
        <v>0</v>
      </c>
      <c r="U162" s="349">
        <f t="shared" si="49"/>
        <v>20</v>
      </c>
      <c r="V162" s="348">
        <v>0</v>
      </c>
      <c r="W162" s="348">
        <v>20</v>
      </c>
      <c r="X162" s="348">
        <v>0</v>
      </c>
      <c r="Y162" s="348">
        <v>0</v>
      </c>
      <c r="Z162" s="348">
        <v>0</v>
      </c>
      <c r="AA162" s="349">
        <f t="shared" si="50"/>
        <v>31</v>
      </c>
      <c r="AB162" s="348">
        <v>0</v>
      </c>
      <c r="AC162" s="348">
        <v>31</v>
      </c>
      <c r="AD162" s="348">
        <v>0</v>
      </c>
      <c r="AE162" s="348">
        <v>0</v>
      </c>
      <c r="AF162" s="348">
        <v>0</v>
      </c>
      <c r="AG162" s="349">
        <f t="shared" si="51"/>
        <v>20</v>
      </c>
      <c r="AH162" s="348">
        <v>0</v>
      </c>
      <c r="AI162" s="348">
        <v>20</v>
      </c>
      <c r="AJ162" s="348">
        <v>0</v>
      </c>
      <c r="AK162" s="348">
        <v>0</v>
      </c>
      <c r="AL162" s="348">
        <v>0</v>
      </c>
    </row>
    <row r="163" ht="26.4" outlineLevel="2" spans="1:38">
      <c r="A163" s="36" t="s">
        <v>23</v>
      </c>
      <c r="B163" s="37">
        <v>503304</v>
      </c>
      <c r="C163" s="334">
        <v>330401</v>
      </c>
      <c r="D163" s="134" t="s">
        <v>194</v>
      </c>
      <c r="E163" s="301">
        <v>2</v>
      </c>
      <c r="F163" s="335" t="s">
        <v>170</v>
      </c>
      <c r="G163" s="301">
        <v>22</v>
      </c>
      <c r="H163" s="336" t="s">
        <v>28</v>
      </c>
      <c r="I163" s="347">
        <f t="shared" si="42"/>
        <v>0</v>
      </c>
      <c r="J163" s="348">
        <f t="shared" si="43"/>
        <v>0</v>
      </c>
      <c r="K163" s="348">
        <f t="shared" si="44"/>
        <v>0</v>
      </c>
      <c r="L163" s="348">
        <f t="shared" si="45"/>
        <v>0</v>
      </c>
      <c r="M163" s="348">
        <f t="shared" si="46"/>
        <v>0</v>
      </c>
      <c r="N163" s="348">
        <f t="shared" si="47"/>
        <v>0</v>
      </c>
      <c r="O163" s="349">
        <f t="shared" si="48"/>
        <v>0</v>
      </c>
      <c r="P163" s="348">
        <v>0</v>
      </c>
      <c r="Q163" s="348">
        <v>0</v>
      </c>
      <c r="R163" s="348">
        <v>0</v>
      </c>
      <c r="S163" s="348">
        <v>0</v>
      </c>
      <c r="T163" s="348">
        <v>0</v>
      </c>
      <c r="U163" s="349">
        <f t="shared" si="49"/>
        <v>0</v>
      </c>
      <c r="V163" s="348">
        <v>0</v>
      </c>
      <c r="W163" s="348">
        <v>0</v>
      </c>
      <c r="X163" s="348">
        <v>0</v>
      </c>
      <c r="Y163" s="348">
        <v>0</v>
      </c>
      <c r="Z163" s="348">
        <v>0</v>
      </c>
      <c r="AA163" s="349">
        <f t="shared" si="50"/>
        <v>0</v>
      </c>
      <c r="AB163" s="348">
        <v>0</v>
      </c>
      <c r="AC163" s="348">
        <v>0</v>
      </c>
      <c r="AD163" s="348">
        <v>0</v>
      </c>
      <c r="AE163" s="348">
        <v>0</v>
      </c>
      <c r="AF163" s="348">
        <v>0</v>
      </c>
      <c r="AG163" s="349">
        <f t="shared" si="51"/>
        <v>0</v>
      </c>
      <c r="AH163" s="348">
        <v>0</v>
      </c>
      <c r="AI163" s="348">
        <v>0</v>
      </c>
      <c r="AJ163" s="348">
        <v>0</v>
      </c>
      <c r="AK163" s="348">
        <v>0</v>
      </c>
      <c r="AL163" s="348">
        <v>0</v>
      </c>
    </row>
    <row r="164" ht="26.4" outlineLevel="2" spans="1:38">
      <c r="A164" s="36" t="s">
        <v>23</v>
      </c>
      <c r="B164" s="37">
        <v>503305</v>
      </c>
      <c r="C164" s="334">
        <v>330501</v>
      </c>
      <c r="D164" s="134" t="s">
        <v>88</v>
      </c>
      <c r="E164" s="301">
        <v>2</v>
      </c>
      <c r="F164" s="335" t="s">
        <v>170</v>
      </c>
      <c r="G164" s="301" t="s">
        <v>26</v>
      </c>
      <c r="H164" s="336" t="s">
        <v>27</v>
      </c>
      <c r="I164" s="347">
        <f t="shared" si="42"/>
        <v>917</v>
      </c>
      <c r="J164" s="348">
        <f t="shared" si="43"/>
        <v>2</v>
      </c>
      <c r="K164" s="348">
        <f t="shared" si="44"/>
        <v>906</v>
      </c>
      <c r="L164" s="348">
        <f t="shared" si="45"/>
        <v>0</v>
      </c>
      <c r="M164" s="348">
        <f t="shared" si="46"/>
        <v>8</v>
      </c>
      <c r="N164" s="348">
        <f t="shared" si="47"/>
        <v>1</v>
      </c>
      <c r="O164" s="349">
        <f t="shared" si="48"/>
        <v>209</v>
      </c>
      <c r="P164" s="348">
        <v>2</v>
      </c>
      <c r="Q164" s="348">
        <v>204</v>
      </c>
      <c r="R164" s="348">
        <v>0</v>
      </c>
      <c r="S164" s="348">
        <v>3</v>
      </c>
      <c r="T164" s="348">
        <v>0</v>
      </c>
      <c r="U164" s="349">
        <f t="shared" si="49"/>
        <v>201</v>
      </c>
      <c r="V164" s="348">
        <v>0</v>
      </c>
      <c r="W164" s="348">
        <v>199</v>
      </c>
      <c r="X164" s="348">
        <v>0</v>
      </c>
      <c r="Y164" s="348">
        <v>1</v>
      </c>
      <c r="Z164" s="348">
        <v>1</v>
      </c>
      <c r="AA164" s="349">
        <f t="shared" si="50"/>
        <v>253</v>
      </c>
      <c r="AB164" s="348">
        <v>0</v>
      </c>
      <c r="AC164" s="348">
        <v>251</v>
      </c>
      <c r="AD164" s="348">
        <v>0</v>
      </c>
      <c r="AE164" s="348">
        <v>2</v>
      </c>
      <c r="AF164" s="348">
        <v>0</v>
      </c>
      <c r="AG164" s="349">
        <f t="shared" si="51"/>
        <v>254</v>
      </c>
      <c r="AH164" s="348">
        <v>0</v>
      </c>
      <c r="AI164" s="348">
        <v>252</v>
      </c>
      <c r="AJ164" s="348">
        <v>0</v>
      </c>
      <c r="AK164" s="348">
        <v>2</v>
      </c>
      <c r="AL164" s="348">
        <v>0</v>
      </c>
    </row>
    <row r="165" ht="26.4" outlineLevel="2" spans="1:38">
      <c r="A165" s="36" t="s">
        <v>23</v>
      </c>
      <c r="B165" s="37">
        <v>503305</v>
      </c>
      <c r="C165" s="334">
        <v>330501</v>
      </c>
      <c r="D165" s="134" t="s">
        <v>88</v>
      </c>
      <c r="E165" s="301">
        <v>2</v>
      </c>
      <c r="F165" s="335" t="s">
        <v>170</v>
      </c>
      <c r="G165" s="301">
        <v>22</v>
      </c>
      <c r="H165" s="336" t="s">
        <v>28</v>
      </c>
      <c r="I165" s="347">
        <f t="shared" si="42"/>
        <v>0</v>
      </c>
      <c r="J165" s="348">
        <f t="shared" si="43"/>
        <v>0</v>
      </c>
      <c r="K165" s="348">
        <f t="shared" si="44"/>
        <v>0</v>
      </c>
      <c r="L165" s="348">
        <f t="shared" si="45"/>
        <v>0</v>
      </c>
      <c r="M165" s="348">
        <f t="shared" si="46"/>
        <v>0</v>
      </c>
      <c r="N165" s="348">
        <f t="shared" si="47"/>
        <v>0</v>
      </c>
      <c r="O165" s="349">
        <f t="shared" si="48"/>
        <v>0</v>
      </c>
      <c r="P165" s="348">
        <v>0</v>
      </c>
      <c r="Q165" s="348">
        <v>0</v>
      </c>
      <c r="R165" s="348">
        <v>0</v>
      </c>
      <c r="S165" s="348">
        <v>0</v>
      </c>
      <c r="T165" s="348">
        <v>0</v>
      </c>
      <c r="U165" s="349">
        <f t="shared" si="49"/>
        <v>0</v>
      </c>
      <c r="V165" s="348">
        <v>0</v>
      </c>
      <c r="W165" s="348">
        <v>0</v>
      </c>
      <c r="X165" s="348">
        <v>0</v>
      </c>
      <c r="Y165" s="348">
        <v>0</v>
      </c>
      <c r="Z165" s="348">
        <v>0</v>
      </c>
      <c r="AA165" s="349">
        <f t="shared" si="50"/>
        <v>0</v>
      </c>
      <c r="AB165" s="348">
        <v>0</v>
      </c>
      <c r="AC165" s="348">
        <v>0</v>
      </c>
      <c r="AD165" s="348">
        <v>0</v>
      </c>
      <c r="AE165" s="348">
        <v>0</v>
      </c>
      <c r="AF165" s="348">
        <v>0</v>
      </c>
      <c r="AG165" s="349">
        <f t="shared" si="51"/>
        <v>0</v>
      </c>
      <c r="AH165" s="348">
        <v>0</v>
      </c>
      <c r="AI165" s="348">
        <v>0</v>
      </c>
      <c r="AJ165" s="348">
        <v>0</v>
      </c>
      <c r="AK165" s="348">
        <v>0</v>
      </c>
      <c r="AL165" s="348">
        <v>0</v>
      </c>
    </row>
    <row r="166" ht="26.4" outlineLevel="2" spans="1:38">
      <c r="A166" s="36" t="s">
        <v>23</v>
      </c>
      <c r="B166" s="37">
        <v>503309</v>
      </c>
      <c r="C166" s="334">
        <v>330901</v>
      </c>
      <c r="D166" s="134" t="s">
        <v>89</v>
      </c>
      <c r="E166" s="301">
        <v>2</v>
      </c>
      <c r="F166" s="335" t="s">
        <v>170</v>
      </c>
      <c r="G166" s="301" t="s">
        <v>26</v>
      </c>
      <c r="H166" s="336" t="s">
        <v>27</v>
      </c>
      <c r="I166" s="347">
        <f t="shared" si="42"/>
        <v>1152</v>
      </c>
      <c r="J166" s="348">
        <f t="shared" si="43"/>
        <v>5</v>
      </c>
      <c r="K166" s="348">
        <f t="shared" si="44"/>
        <v>840</v>
      </c>
      <c r="L166" s="348">
        <f t="shared" si="45"/>
        <v>1</v>
      </c>
      <c r="M166" s="348">
        <f t="shared" si="46"/>
        <v>306</v>
      </c>
      <c r="N166" s="348">
        <f t="shared" si="47"/>
        <v>0</v>
      </c>
      <c r="O166" s="349">
        <f t="shared" si="48"/>
        <v>288</v>
      </c>
      <c r="P166" s="348">
        <v>2</v>
      </c>
      <c r="Q166" s="348">
        <v>214</v>
      </c>
      <c r="R166" s="348">
        <v>0</v>
      </c>
      <c r="S166" s="348">
        <v>72</v>
      </c>
      <c r="T166" s="348">
        <v>0</v>
      </c>
      <c r="U166" s="349">
        <f t="shared" si="49"/>
        <v>288</v>
      </c>
      <c r="V166" s="348">
        <v>1</v>
      </c>
      <c r="W166" s="348">
        <v>203</v>
      </c>
      <c r="X166" s="348">
        <v>1</v>
      </c>
      <c r="Y166" s="348">
        <v>83</v>
      </c>
      <c r="Z166" s="348">
        <v>0</v>
      </c>
      <c r="AA166" s="349">
        <f t="shared" si="50"/>
        <v>288</v>
      </c>
      <c r="AB166" s="348">
        <v>1</v>
      </c>
      <c r="AC166" s="348">
        <v>212</v>
      </c>
      <c r="AD166" s="348">
        <v>0</v>
      </c>
      <c r="AE166" s="348">
        <v>75</v>
      </c>
      <c r="AF166" s="348">
        <v>0</v>
      </c>
      <c r="AG166" s="349">
        <f t="shared" si="51"/>
        <v>288</v>
      </c>
      <c r="AH166" s="348">
        <v>1</v>
      </c>
      <c r="AI166" s="348">
        <v>211</v>
      </c>
      <c r="AJ166" s="348">
        <v>0</v>
      </c>
      <c r="AK166" s="348">
        <v>76</v>
      </c>
      <c r="AL166" s="348">
        <v>0</v>
      </c>
    </row>
    <row r="167" ht="26.4" outlineLevel="2" spans="1:38">
      <c r="A167" s="36" t="s">
        <v>23</v>
      </c>
      <c r="B167" s="37">
        <v>503309</v>
      </c>
      <c r="C167" s="334">
        <v>330901</v>
      </c>
      <c r="D167" s="134" t="s">
        <v>89</v>
      </c>
      <c r="E167" s="301">
        <v>2</v>
      </c>
      <c r="F167" s="335" t="s">
        <v>170</v>
      </c>
      <c r="G167" s="301">
        <v>22</v>
      </c>
      <c r="H167" s="336" t="s">
        <v>28</v>
      </c>
      <c r="I167" s="347">
        <f t="shared" si="42"/>
        <v>0</v>
      </c>
      <c r="J167" s="348">
        <f t="shared" si="43"/>
        <v>0</v>
      </c>
      <c r="K167" s="348">
        <f t="shared" si="44"/>
        <v>0</v>
      </c>
      <c r="L167" s="348">
        <f t="shared" si="45"/>
        <v>0</v>
      </c>
      <c r="M167" s="348">
        <f t="shared" si="46"/>
        <v>0</v>
      </c>
      <c r="N167" s="348">
        <f t="shared" si="47"/>
        <v>0</v>
      </c>
      <c r="O167" s="349">
        <f t="shared" si="48"/>
        <v>0</v>
      </c>
      <c r="P167" s="348">
        <v>0</v>
      </c>
      <c r="Q167" s="348">
        <v>0</v>
      </c>
      <c r="R167" s="348">
        <v>0</v>
      </c>
      <c r="S167" s="348">
        <v>0</v>
      </c>
      <c r="T167" s="348">
        <v>0</v>
      </c>
      <c r="U167" s="349">
        <f t="shared" si="49"/>
        <v>0</v>
      </c>
      <c r="V167" s="348">
        <v>0</v>
      </c>
      <c r="W167" s="348">
        <v>0</v>
      </c>
      <c r="X167" s="348">
        <v>0</v>
      </c>
      <c r="Y167" s="348">
        <v>0</v>
      </c>
      <c r="Z167" s="348">
        <v>0</v>
      </c>
      <c r="AA167" s="349">
        <f t="shared" si="50"/>
        <v>0</v>
      </c>
      <c r="AB167" s="348">
        <v>0</v>
      </c>
      <c r="AC167" s="348">
        <v>0</v>
      </c>
      <c r="AD167" s="348">
        <v>0</v>
      </c>
      <c r="AE167" s="348">
        <v>0</v>
      </c>
      <c r="AF167" s="348">
        <v>0</v>
      </c>
      <c r="AG167" s="349">
        <f t="shared" si="51"/>
        <v>0</v>
      </c>
      <c r="AH167" s="348">
        <v>0</v>
      </c>
      <c r="AI167" s="348">
        <v>0</v>
      </c>
      <c r="AJ167" s="348">
        <v>0</v>
      </c>
      <c r="AK167" s="348">
        <v>0</v>
      </c>
      <c r="AL167" s="348">
        <v>0</v>
      </c>
    </row>
    <row r="168" ht="26.4" outlineLevel="2" spans="1:38">
      <c r="A168" s="36" t="s">
        <v>23</v>
      </c>
      <c r="B168" s="37">
        <v>503312</v>
      </c>
      <c r="C168" s="334">
        <v>331201</v>
      </c>
      <c r="D168" s="134" t="s">
        <v>90</v>
      </c>
      <c r="E168" s="301">
        <v>2</v>
      </c>
      <c r="F168" s="335" t="s">
        <v>170</v>
      </c>
      <c r="G168" s="301" t="s">
        <v>26</v>
      </c>
      <c r="H168" s="336" t="s">
        <v>27</v>
      </c>
      <c r="I168" s="347">
        <f t="shared" ref="I168:I199" si="52">SUM(J168:N168)</f>
        <v>3228</v>
      </c>
      <c r="J168" s="348">
        <f t="shared" ref="J168:J199" si="53">P168+V168+AB168+AH168</f>
        <v>52</v>
      </c>
      <c r="K168" s="348">
        <f t="shared" ref="K168:K199" si="54">Q168+W168+AC168+AI168</f>
        <v>2854</v>
      </c>
      <c r="L168" s="348">
        <f t="shared" ref="L168:L199" si="55">R168+X168+AD168+AJ168</f>
        <v>3</v>
      </c>
      <c r="M168" s="348">
        <f t="shared" ref="M168:M199" si="56">S168+Y168+AE168+AK168</f>
        <v>318</v>
      </c>
      <c r="N168" s="348">
        <f t="shared" ref="N168:N199" si="57">T168+Z168+AF168+AL168</f>
        <v>1</v>
      </c>
      <c r="O168" s="349">
        <f t="shared" ref="O168:O199" si="58">SUM(P168:T168)</f>
        <v>817</v>
      </c>
      <c r="P168" s="348">
        <v>15</v>
      </c>
      <c r="Q168" s="348">
        <v>743</v>
      </c>
      <c r="R168" s="348">
        <v>1</v>
      </c>
      <c r="S168" s="348">
        <v>57</v>
      </c>
      <c r="T168" s="348">
        <v>1</v>
      </c>
      <c r="U168" s="349">
        <f t="shared" ref="U168:U199" si="59">SUM(V168:Z168)</f>
        <v>754</v>
      </c>
      <c r="V168" s="348">
        <v>10</v>
      </c>
      <c r="W168" s="348">
        <v>669</v>
      </c>
      <c r="X168" s="348">
        <v>2</v>
      </c>
      <c r="Y168" s="348">
        <v>73</v>
      </c>
      <c r="Z168" s="348">
        <v>0</v>
      </c>
      <c r="AA168" s="349">
        <f t="shared" ref="AA168:AA199" si="60">SUM(AB168:AF168)</f>
        <v>836</v>
      </c>
      <c r="AB168" s="348">
        <v>13</v>
      </c>
      <c r="AC168" s="348">
        <v>728</v>
      </c>
      <c r="AD168" s="348">
        <v>0</v>
      </c>
      <c r="AE168" s="348">
        <v>95</v>
      </c>
      <c r="AF168" s="348">
        <v>0</v>
      </c>
      <c r="AG168" s="349">
        <f t="shared" ref="AG168:AG199" si="61">SUM(AH168:AL168)</f>
        <v>821</v>
      </c>
      <c r="AH168" s="348">
        <v>14</v>
      </c>
      <c r="AI168" s="348">
        <v>714</v>
      </c>
      <c r="AJ168" s="348">
        <v>0</v>
      </c>
      <c r="AK168" s="348">
        <v>93</v>
      </c>
      <c r="AL168" s="348">
        <v>0</v>
      </c>
    </row>
    <row r="169" ht="26.4" outlineLevel="2" spans="1:38">
      <c r="A169" s="36" t="s">
        <v>23</v>
      </c>
      <c r="B169" s="37">
        <v>503312</v>
      </c>
      <c r="C169" s="334">
        <v>331201</v>
      </c>
      <c r="D169" s="134" t="s">
        <v>90</v>
      </c>
      <c r="E169" s="301">
        <v>2</v>
      </c>
      <c r="F169" s="335" t="s">
        <v>170</v>
      </c>
      <c r="G169" s="301">
        <v>22</v>
      </c>
      <c r="H169" s="336" t="s">
        <v>28</v>
      </c>
      <c r="I169" s="347">
        <f t="shared" si="52"/>
        <v>0</v>
      </c>
      <c r="J169" s="348">
        <f t="shared" si="53"/>
        <v>0</v>
      </c>
      <c r="K169" s="348">
        <f t="shared" si="54"/>
        <v>0</v>
      </c>
      <c r="L169" s="348">
        <f t="shared" si="55"/>
        <v>0</v>
      </c>
      <c r="M169" s="348">
        <f t="shared" si="56"/>
        <v>0</v>
      </c>
      <c r="N169" s="348">
        <f t="shared" si="57"/>
        <v>0</v>
      </c>
      <c r="O169" s="349">
        <f t="shared" si="58"/>
        <v>0</v>
      </c>
      <c r="P169" s="348">
        <v>0</v>
      </c>
      <c r="Q169" s="348">
        <v>0</v>
      </c>
      <c r="R169" s="348">
        <v>0</v>
      </c>
      <c r="S169" s="348">
        <v>0</v>
      </c>
      <c r="T169" s="348">
        <v>0</v>
      </c>
      <c r="U169" s="349">
        <f t="shared" si="59"/>
        <v>0</v>
      </c>
      <c r="V169" s="348">
        <v>0</v>
      </c>
      <c r="W169" s="348">
        <v>0</v>
      </c>
      <c r="X169" s="348">
        <v>0</v>
      </c>
      <c r="Y169" s="348">
        <v>0</v>
      </c>
      <c r="Z169" s="348">
        <v>0</v>
      </c>
      <c r="AA169" s="349">
        <f t="shared" si="60"/>
        <v>0</v>
      </c>
      <c r="AB169" s="348">
        <v>0</v>
      </c>
      <c r="AC169" s="348">
        <v>0</v>
      </c>
      <c r="AD169" s="348">
        <v>0</v>
      </c>
      <c r="AE169" s="348">
        <v>0</v>
      </c>
      <c r="AF169" s="348">
        <v>0</v>
      </c>
      <c r="AG169" s="349">
        <f t="shared" si="61"/>
        <v>0</v>
      </c>
      <c r="AH169" s="348">
        <v>0</v>
      </c>
      <c r="AI169" s="348">
        <v>0</v>
      </c>
      <c r="AJ169" s="348">
        <v>0</v>
      </c>
      <c r="AK169" s="348">
        <v>0</v>
      </c>
      <c r="AL169" s="348">
        <v>0</v>
      </c>
    </row>
    <row r="170" ht="26.4" outlineLevel="2" spans="1:38">
      <c r="A170" s="36" t="s">
        <v>30</v>
      </c>
      <c r="B170" s="37">
        <v>506505</v>
      </c>
      <c r="C170" s="334">
        <v>332201</v>
      </c>
      <c r="D170" s="134" t="s">
        <v>195</v>
      </c>
      <c r="E170" s="301">
        <v>2</v>
      </c>
      <c r="F170" s="335" t="s">
        <v>170</v>
      </c>
      <c r="G170" s="301" t="s">
        <v>26</v>
      </c>
      <c r="H170" s="336" t="s">
        <v>27</v>
      </c>
      <c r="I170" s="347">
        <f t="shared" si="52"/>
        <v>180</v>
      </c>
      <c r="J170" s="348">
        <f t="shared" si="53"/>
        <v>3</v>
      </c>
      <c r="K170" s="348">
        <f t="shared" si="54"/>
        <v>175</v>
      </c>
      <c r="L170" s="348">
        <f t="shared" si="55"/>
        <v>0</v>
      </c>
      <c r="M170" s="348">
        <f t="shared" si="56"/>
        <v>2</v>
      </c>
      <c r="N170" s="348">
        <f t="shared" si="57"/>
        <v>0</v>
      </c>
      <c r="O170" s="349">
        <f t="shared" si="58"/>
        <v>40</v>
      </c>
      <c r="P170" s="348">
        <v>0</v>
      </c>
      <c r="Q170" s="348">
        <v>40</v>
      </c>
      <c r="R170" s="348">
        <v>0</v>
      </c>
      <c r="S170" s="348">
        <v>0</v>
      </c>
      <c r="T170" s="348">
        <v>0</v>
      </c>
      <c r="U170" s="349">
        <f t="shared" si="59"/>
        <v>27</v>
      </c>
      <c r="V170" s="348">
        <v>1</v>
      </c>
      <c r="W170" s="348">
        <v>26</v>
      </c>
      <c r="X170" s="348">
        <v>0</v>
      </c>
      <c r="Y170" s="348">
        <v>0</v>
      </c>
      <c r="Z170" s="348">
        <v>0</v>
      </c>
      <c r="AA170" s="349">
        <f t="shared" si="60"/>
        <v>68</v>
      </c>
      <c r="AB170" s="348">
        <v>1</v>
      </c>
      <c r="AC170" s="348">
        <v>66</v>
      </c>
      <c r="AD170" s="348">
        <v>0</v>
      </c>
      <c r="AE170" s="348">
        <v>1</v>
      </c>
      <c r="AF170" s="348">
        <v>0</v>
      </c>
      <c r="AG170" s="349">
        <f t="shared" si="61"/>
        <v>45</v>
      </c>
      <c r="AH170" s="348">
        <v>1</v>
      </c>
      <c r="AI170" s="348">
        <v>43</v>
      </c>
      <c r="AJ170" s="348">
        <v>0</v>
      </c>
      <c r="AK170" s="348">
        <v>1</v>
      </c>
      <c r="AL170" s="348">
        <v>0</v>
      </c>
    </row>
    <row r="171" ht="26.4" outlineLevel="2" spans="1:38">
      <c r="A171" s="36" t="s">
        <v>30</v>
      </c>
      <c r="B171" s="37">
        <v>506505</v>
      </c>
      <c r="C171" s="334">
        <v>332201</v>
      </c>
      <c r="D171" s="134" t="s">
        <v>195</v>
      </c>
      <c r="E171" s="301">
        <v>2</v>
      </c>
      <c r="F171" s="335" t="s">
        <v>170</v>
      </c>
      <c r="G171" s="301">
        <v>22</v>
      </c>
      <c r="H171" s="336" t="s">
        <v>28</v>
      </c>
      <c r="I171" s="347">
        <f t="shared" si="52"/>
        <v>0</v>
      </c>
      <c r="J171" s="348">
        <f t="shared" si="53"/>
        <v>0</v>
      </c>
      <c r="K171" s="348">
        <f t="shared" si="54"/>
        <v>0</v>
      </c>
      <c r="L171" s="348">
        <f t="shared" si="55"/>
        <v>0</v>
      </c>
      <c r="M171" s="348">
        <f t="shared" si="56"/>
        <v>0</v>
      </c>
      <c r="N171" s="348">
        <f t="shared" si="57"/>
        <v>0</v>
      </c>
      <c r="O171" s="349">
        <f t="shared" si="58"/>
        <v>0</v>
      </c>
      <c r="P171" s="348">
        <v>0</v>
      </c>
      <c r="Q171" s="348">
        <v>0</v>
      </c>
      <c r="R171" s="348">
        <v>0</v>
      </c>
      <c r="S171" s="348">
        <v>0</v>
      </c>
      <c r="T171" s="348">
        <v>0</v>
      </c>
      <c r="U171" s="349">
        <f t="shared" si="59"/>
        <v>0</v>
      </c>
      <c r="V171" s="348">
        <v>0</v>
      </c>
      <c r="W171" s="348">
        <v>0</v>
      </c>
      <c r="X171" s="348">
        <v>0</v>
      </c>
      <c r="Y171" s="348">
        <v>0</v>
      </c>
      <c r="Z171" s="348">
        <v>0</v>
      </c>
      <c r="AA171" s="349">
        <f t="shared" si="60"/>
        <v>0</v>
      </c>
      <c r="AB171" s="348">
        <v>0</v>
      </c>
      <c r="AC171" s="348">
        <v>0</v>
      </c>
      <c r="AD171" s="348">
        <v>0</v>
      </c>
      <c r="AE171" s="348">
        <v>0</v>
      </c>
      <c r="AF171" s="348">
        <v>0</v>
      </c>
      <c r="AG171" s="349">
        <f t="shared" si="61"/>
        <v>0</v>
      </c>
      <c r="AH171" s="348">
        <v>0</v>
      </c>
      <c r="AI171" s="348">
        <v>0</v>
      </c>
      <c r="AJ171" s="348">
        <v>0</v>
      </c>
      <c r="AK171" s="348">
        <v>0</v>
      </c>
      <c r="AL171" s="348">
        <v>0</v>
      </c>
    </row>
    <row r="172" ht="26.4" outlineLevel="2" spans="1:38">
      <c r="A172" s="36" t="s">
        <v>23</v>
      </c>
      <c r="B172" s="37">
        <v>506508</v>
      </c>
      <c r="C172" s="334">
        <v>332601</v>
      </c>
      <c r="D172" s="134" t="s">
        <v>91</v>
      </c>
      <c r="E172" s="301">
        <v>2</v>
      </c>
      <c r="F172" s="335" t="s">
        <v>170</v>
      </c>
      <c r="G172" s="301" t="s">
        <v>26</v>
      </c>
      <c r="H172" s="336" t="s">
        <v>27</v>
      </c>
      <c r="I172" s="347">
        <f t="shared" si="52"/>
        <v>1297</v>
      </c>
      <c r="J172" s="348">
        <f t="shared" si="53"/>
        <v>7</v>
      </c>
      <c r="K172" s="348">
        <f t="shared" si="54"/>
        <v>1240</v>
      </c>
      <c r="L172" s="348">
        <f t="shared" si="55"/>
        <v>3</v>
      </c>
      <c r="M172" s="348">
        <f t="shared" si="56"/>
        <v>43</v>
      </c>
      <c r="N172" s="348">
        <f t="shared" si="57"/>
        <v>4</v>
      </c>
      <c r="O172" s="349">
        <f t="shared" si="58"/>
        <v>324</v>
      </c>
      <c r="P172" s="348">
        <v>3</v>
      </c>
      <c r="Q172" s="348">
        <v>302</v>
      </c>
      <c r="R172" s="348">
        <v>1</v>
      </c>
      <c r="S172" s="348">
        <v>16</v>
      </c>
      <c r="T172" s="348">
        <v>2</v>
      </c>
      <c r="U172" s="349">
        <f t="shared" si="59"/>
        <v>324</v>
      </c>
      <c r="V172" s="348">
        <v>2</v>
      </c>
      <c r="W172" s="348">
        <v>311</v>
      </c>
      <c r="X172" s="348">
        <v>0</v>
      </c>
      <c r="Y172" s="348">
        <v>11</v>
      </c>
      <c r="Z172" s="348">
        <v>0</v>
      </c>
      <c r="AA172" s="349">
        <f t="shared" si="60"/>
        <v>324</v>
      </c>
      <c r="AB172" s="348">
        <v>1</v>
      </c>
      <c r="AC172" s="348">
        <v>313</v>
      </c>
      <c r="AD172" s="348">
        <v>1</v>
      </c>
      <c r="AE172" s="348">
        <v>8</v>
      </c>
      <c r="AF172" s="348">
        <v>1</v>
      </c>
      <c r="AG172" s="349">
        <f t="shared" si="61"/>
        <v>325</v>
      </c>
      <c r="AH172" s="348">
        <v>1</v>
      </c>
      <c r="AI172" s="348">
        <v>314</v>
      </c>
      <c r="AJ172" s="348">
        <v>1</v>
      </c>
      <c r="AK172" s="348">
        <v>8</v>
      </c>
      <c r="AL172" s="348">
        <v>1</v>
      </c>
    </row>
    <row r="173" ht="26.4" outlineLevel="2" spans="1:38">
      <c r="A173" s="36" t="s">
        <v>23</v>
      </c>
      <c r="B173" s="37">
        <v>506508</v>
      </c>
      <c r="C173" s="334">
        <v>332601</v>
      </c>
      <c r="D173" s="134" t="s">
        <v>91</v>
      </c>
      <c r="E173" s="301">
        <v>2</v>
      </c>
      <c r="F173" s="335" t="s">
        <v>170</v>
      </c>
      <c r="G173" s="301">
        <v>22</v>
      </c>
      <c r="H173" s="336" t="s">
        <v>28</v>
      </c>
      <c r="I173" s="347">
        <f t="shared" si="52"/>
        <v>0</v>
      </c>
      <c r="J173" s="348">
        <f t="shared" si="53"/>
        <v>0</v>
      </c>
      <c r="K173" s="348">
        <f t="shared" si="54"/>
        <v>0</v>
      </c>
      <c r="L173" s="348">
        <f t="shared" si="55"/>
        <v>0</v>
      </c>
      <c r="M173" s="348">
        <f t="shared" si="56"/>
        <v>0</v>
      </c>
      <c r="N173" s="348">
        <f t="shared" si="57"/>
        <v>0</v>
      </c>
      <c r="O173" s="349">
        <f t="shared" si="58"/>
        <v>0</v>
      </c>
      <c r="P173" s="348">
        <v>0</v>
      </c>
      <c r="Q173" s="348">
        <v>0</v>
      </c>
      <c r="R173" s="348">
        <v>0</v>
      </c>
      <c r="S173" s="348">
        <v>0</v>
      </c>
      <c r="T173" s="348">
        <v>0</v>
      </c>
      <c r="U173" s="349">
        <f t="shared" si="59"/>
        <v>0</v>
      </c>
      <c r="V173" s="348">
        <v>0</v>
      </c>
      <c r="W173" s="348">
        <v>0</v>
      </c>
      <c r="X173" s="348">
        <v>0</v>
      </c>
      <c r="Y173" s="348">
        <v>0</v>
      </c>
      <c r="Z173" s="348">
        <v>0</v>
      </c>
      <c r="AA173" s="349">
        <f t="shared" si="60"/>
        <v>0</v>
      </c>
      <c r="AB173" s="348">
        <v>0</v>
      </c>
      <c r="AC173" s="348">
        <v>0</v>
      </c>
      <c r="AD173" s="348">
        <v>0</v>
      </c>
      <c r="AE173" s="348">
        <v>0</v>
      </c>
      <c r="AF173" s="348">
        <v>0</v>
      </c>
      <c r="AG173" s="349">
        <f t="shared" si="61"/>
        <v>0</v>
      </c>
      <c r="AH173" s="348">
        <v>0</v>
      </c>
      <c r="AI173" s="348">
        <v>0</v>
      </c>
      <c r="AJ173" s="348">
        <v>0</v>
      </c>
      <c r="AK173" s="348">
        <v>0</v>
      </c>
      <c r="AL173" s="348">
        <v>0</v>
      </c>
    </row>
    <row r="174" ht="26.4" outlineLevel="2" spans="1:38">
      <c r="A174" s="36" t="s">
        <v>23</v>
      </c>
      <c r="B174" s="37">
        <v>506509</v>
      </c>
      <c r="C174" s="334">
        <v>332801</v>
      </c>
      <c r="D174" s="134" t="s">
        <v>92</v>
      </c>
      <c r="E174" s="301">
        <v>2</v>
      </c>
      <c r="F174" s="335" t="s">
        <v>170</v>
      </c>
      <c r="G174" s="301" t="s">
        <v>26</v>
      </c>
      <c r="H174" s="336" t="s">
        <v>27</v>
      </c>
      <c r="I174" s="347">
        <f t="shared" si="52"/>
        <v>9880</v>
      </c>
      <c r="J174" s="348">
        <f t="shared" si="53"/>
        <v>49</v>
      </c>
      <c r="K174" s="348">
        <f t="shared" si="54"/>
        <v>9399</v>
      </c>
      <c r="L174" s="348">
        <f t="shared" si="55"/>
        <v>17</v>
      </c>
      <c r="M174" s="348">
        <f t="shared" si="56"/>
        <v>405</v>
      </c>
      <c r="N174" s="348">
        <f t="shared" si="57"/>
        <v>10</v>
      </c>
      <c r="O174" s="349">
        <f t="shared" si="58"/>
        <v>2311</v>
      </c>
      <c r="P174" s="348">
        <v>12</v>
      </c>
      <c r="Q174" s="348">
        <v>2251</v>
      </c>
      <c r="R174" s="348">
        <v>2</v>
      </c>
      <c r="S174" s="348">
        <v>44</v>
      </c>
      <c r="T174" s="348">
        <v>2</v>
      </c>
      <c r="U174" s="349">
        <f t="shared" si="59"/>
        <v>2374</v>
      </c>
      <c r="V174" s="348">
        <v>12</v>
      </c>
      <c r="W174" s="348">
        <v>2255</v>
      </c>
      <c r="X174" s="348">
        <v>5</v>
      </c>
      <c r="Y174" s="348">
        <v>100</v>
      </c>
      <c r="Z174" s="348">
        <v>2</v>
      </c>
      <c r="AA174" s="349">
        <f t="shared" si="60"/>
        <v>2628</v>
      </c>
      <c r="AB174" s="348">
        <v>12</v>
      </c>
      <c r="AC174" s="348">
        <v>2477</v>
      </c>
      <c r="AD174" s="348">
        <v>5</v>
      </c>
      <c r="AE174" s="348">
        <v>131</v>
      </c>
      <c r="AF174" s="348">
        <v>3</v>
      </c>
      <c r="AG174" s="349">
        <f t="shared" si="61"/>
        <v>2567</v>
      </c>
      <c r="AH174" s="348">
        <v>13</v>
      </c>
      <c r="AI174" s="348">
        <v>2416</v>
      </c>
      <c r="AJ174" s="348">
        <v>5</v>
      </c>
      <c r="AK174" s="348">
        <v>130</v>
      </c>
      <c r="AL174" s="348">
        <v>3</v>
      </c>
    </row>
    <row r="175" ht="26.4" outlineLevel="2" spans="1:38">
      <c r="A175" s="36" t="s">
        <v>23</v>
      </c>
      <c r="B175" s="37">
        <v>506509</v>
      </c>
      <c r="C175" s="334">
        <v>332801</v>
      </c>
      <c r="D175" s="134" t="s">
        <v>92</v>
      </c>
      <c r="E175" s="301">
        <v>2</v>
      </c>
      <c r="F175" s="335" t="s">
        <v>170</v>
      </c>
      <c r="G175" s="301">
        <v>22</v>
      </c>
      <c r="H175" s="336" t="s">
        <v>28</v>
      </c>
      <c r="I175" s="347">
        <f t="shared" si="52"/>
        <v>1515</v>
      </c>
      <c r="J175" s="348">
        <f t="shared" si="53"/>
        <v>7</v>
      </c>
      <c r="K175" s="348">
        <f t="shared" si="54"/>
        <v>1445</v>
      </c>
      <c r="L175" s="348">
        <f t="shared" si="55"/>
        <v>1</v>
      </c>
      <c r="M175" s="348">
        <f t="shared" si="56"/>
        <v>60</v>
      </c>
      <c r="N175" s="348">
        <f t="shared" si="57"/>
        <v>2</v>
      </c>
      <c r="O175" s="349">
        <f t="shared" si="58"/>
        <v>378</v>
      </c>
      <c r="P175" s="348">
        <v>2</v>
      </c>
      <c r="Q175" s="348">
        <v>365</v>
      </c>
      <c r="R175" s="348">
        <v>0</v>
      </c>
      <c r="S175" s="348">
        <v>10</v>
      </c>
      <c r="T175" s="348">
        <v>1</v>
      </c>
      <c r="U175" s="349">
        <f t="shared" si="59"/>
        <v>380</v>
      </c>
      <c r="V175" s="348">
        <v>1</v>
      </c>
      <c r="W175" s="348">
        <v>367</v>
      </c>
      <c r="X175" s="348">
        <v>1</v>
      </c>
      <c r="Y175" s="348">
        <v>10</v>
      </c>
      <c r="Z175" s="348">
        <v>1</v>
      </c>
      <c r="AA175" s="349">
        <f t="shared" si="60"/>
        <v>379</v>
      </c>
      <c r="AB175" s="348">
        <v>2</v>
      </c>
      <c r="AC175" s="348">
        <v>357</v>
      </c>
      <c r="AD175" s="348">
        <v>0</v>
      </c>
      <c r="AE175" s="348">
        <v>20</v>
      </c>
      <c r="AF175" s="348">
        <v>0</v>
      </c>
      <c r="AG175" s="349">
        <f t="shared" si="61"/>
        <v>378</v>
      </c>
      <c r="AH175" s="348">
        <v>2</v>
      </c>
      <c r="AI175" s="348">
        <v>356</v>
      </c>
      <c r="AJ175" s="348">
        <v>0</v>
      </c>
      <c r="AK175" s="348">
        <v>20</v>
      </c>
      <c r="AL175" s="348">
        <v>0</v>
      </c>
    </row>
    <row r="176" ht="26.4" outlineLevel="2" spans="1:38">
      <c r="A176" s="36" t="s">
        <v>23</v>
      </c>
      <c r="B176" s="37">
        <v>503318</v>
      </c>
      <c r="C176" s="334">
        <v>332901</v>
      </c>
      <c r="D176" s="134" t="s">
        <v>196</v>
      </c>
      <c r="E176" s="301">
        <v>2</v>
      </c>
      <c r="F176" s="335" t="s">
        <v>170</v>
      </c>
      <c r="G176" s="301" t="s">
        <v>26</v>
      </c>
      <c r="H176" s="336" t="s">
        <v>27</v>
      </c>
      <c r="I176" s="347">
        <f t="shared" si="52"/>
        <v>2449</v>
      </c>
      <c r="J176" s="348">
        <f t="shared" si="53"/>
        <v>58</v>
      </c>
      <c r="K176" s="348">
        <f t="shared" si="54"/>
        <v>1879</v>
      </c>
      <c r="L176" s="348">
        <f t="shared" si="55"/>
        <v>3</v>
      </c>
      <c r="M176" s="348">
        <f t="shared" si="56"/>
        <v>507</v>
      </c>
      <c r="N176" s="348">
        <f t="shared" si="57"/>
        <v>2</v>
      </c>
      <c r="O176" s="349">
        <f t="shared" si="58"/>
        <v>610</v>
      </c>
      <c r="P176" s="348">
        <v>14</v>
      </c>
      <c r="Q176" s="348">
        <v>454</v>
      </c>
      <c r="R176" s="348">
        <v>1</v>
      </c>
      <c r="S176" s="348">
        <v>140</v>
      </c>
      <c r="T176" s="348">
        <v>1</v>
      </c>
      <c r="U176" s="349">
        <f t="shared" si="59"/>
        <v>612</v>
      </c>
      <c r="V176" s="348">
        <v>14</v>
      </c>
      <c r="W176" s="348">
        <v>475</v>
      </c>
      <c r="X176" s="348">
        <v>0</v>
      </c>
      <c r="Y176" s="348">
        <v>122</v>
      </c>
      <c r="Z176" s="348">
        <v>1</v>
      </c>
      <c r="AA176" s="349">
        <f t="shared" si="60"/>
        <v>613</v>
      </c>
      <c r="AB176" s="348">
        <v>15</v>
      </c>
      <c r="AC176" s="348">
        <v>475</v>
      </c>
      <c r="AD176" s="348">
        <v>1</v>
      </c>
      <c r="AE176" s="348">
        <v>122</v>
      </c>
      <c r="AF176" s="348">
        <v>0</v>
      </c>
      <c r="AG176" s="349">
        <f t="shared" si="61"/>
        <v>614</v>
      </c>
      <c r="AH176" s="348">
        <v>15</v>
      </c>
      <c r="AI176" s="348">
        <v>475</v>
      </c>
      <c r="AJ176" s="348">
        <v>1</v>
      </c>
      <c r="AK176" s="348">
        <v>123</v>
      </c>
      <c r="AL176" s="348">
        <v>0</v>
      </c>
    </row>
    <row r="177" ht="26.4" outlineLevel="2" spans="1:38">
      <c r="A177" s="36" t="s">
        <v>23</v>
      </c>
      <c r="B177" s="37">
        <v>503318</v>
      </c>
      <c r="C177" s="334">
        <v>332901</v>
      </c>
      <c r="D177" s="134" t="s">
        <v>196</v>
      </c>
      <c r="E177" s="301">
        <v>2</v>
      </c>
      <c r="F177" s="335" t="s">
        <v>170</v>
      </c>
      <c r="G177" s="301">
        <v>22</v>
      </c>
      <c r="H177" s="336" t="s">
        <v>28</v>
      </c>
      <c r="I177" s="347">
        <f t="shared" si="52"/>
        <v>0</v>
      </c>
      <c r="J177" s="348">
        <f t="shared" si="53"/>
        <v>0</v>
      </c>
      <c r="K177" s="348">
        <f t="shared" si="54"/>
        <v>0</v>
      </c>
      <c r="L177" s="348">
        <f t="shared" si="55"/>
        <v>0</v>
      </c>
      <c r="M177" s="348">
        <f t="shared" si="56"/>
        <v>0</v>
      </c>
      <c r="N177" s="348">
        <f t="shared" si="57"/>
        <v>0</v>
      </c>
      <c r="O177" s="349">
        <f t="shared" si="58"/>
        <v>0</v>
      </c>
      <c r="P177" s="348">
        <v>0</v>
      </c>
      <c r="Q177" s="348">
        <v>0</v>
      </c>
      <c r="R177" s="348">
        <v>0</v>
      </c>
      <c r="S177" s="348">
        <v>0</v>
      </c>
      <c r="T177" s="348">
        <v>0</v>
      </c>
      <c r="U177" s="349">
        <f t="shared" si="59"/>
        <v>0</v>
      </c>
      <c r="V177" s="348">
        <v>0</v>
      </c>
      <c r="W177" s="348">
        <v>0</v>
      </c>
      <c r="X177" s="348">
        <v>0</v>
      </c>
      <c r="Y177" s="348">
        <v>0</v>
      </c>
      <c r="Z177" s="348">
        <v>0</v>
      </c>
      <c r="AA177" s="349">
        <f t="shared" si="60"/>
        <v>0</v>
      </c>
      <c r="AB177" s="348">
        <v>0</v>
      </c>
      <c r="AC177" s="348">
        <v>0</v>
      </c>
      <c r="AD177" s="348">
        <v>0</v>
      </c>
      <c r="AE177" s="348">
        <v>0</v>
      </c>
      <c r="AF177" s="348">
        <v>0</v>
      </c>
      <c r="AG177" s="349">
        <f t="shared" si="61"/>
        <v>0</v>
      </c>
      <c r="AH177" s="348">
        <v>0</v>
      </c>
      <c r="AI177" s="348">
        <v>0</v>
      </c>
      <c r="AJ177" s="348">
        <v>0</v>
      </c>
      <c r="AK177" s="348">
        <v>0</v>
      </c>
      <c r="AL177" s="348">
        <v>0</v>
      </c>
    </row>
    <row r="178" ht="26.4" outlineLevel="2" spans="1:38">
      <c r="A178" s="36" t="s">
        <v>30</v>
      </c>
      <c r="B178" s="37">
        <v>506510</v>
      </c>
      <c r="C178" s="334">
        <v>333201</v>
      </c>
      <c r="D178" s="134" t="s">
        <v>93</v>
      </c>
      <c r="E178" s="301">
        <v>2</v>
      </c>
      <c r="F178" s="335" t="s">
        <v>170</v>
      </c>
      <c r="G178" s="301" t="s">
        <v>26</v>
      </c>
      <c r="H178" s="336" t="s">
        <v>27</v>
      </c>
      <c r="I178" s="347">
        <f t="shared" si="52"/>
        <v>402</v>
      </c>
      <c r="J178" s="348">
        <f t="shared" si="53"/>
        <v>13</v>
      </c>
      <c r="K178" s="348">
        <f t="shared" si="54"/>
        <v>313</v>
      </c>
      <c r="L178" s="348">
        <f t="shared" si="55"/>
        <v>1</v>
      </c>
      <c r="M178" s="348">
        <f t="shared" si="56"/>
        <v>75</v>
      </c>
      <c r="N178" s="348">
        <f t="shared" si="57"/>
        <v>0</v>
      </c>
      <c r="O178" s="349">
        <f t="shared" si="58"/>
        <v>99</v>
      </c>
      <c r="P178" s="348">
        <v>0</v>
      </c>
      <c r="Q178" s="348">
        <v>74</v>
      </c>
      <c r="R178" s="348">
        <v>0</v>
      </c>
      <c r="S178" s="348">
        <v>25</v>
      </c>
      <c r="T178" s="348">
        <v>0</v>
      </c>
      <c r="U178" s="349">
        <f t="shared" si="59"/>
        <v>101</v>
      </c>
      <c r="V178" s="348">
        <v>7</v>
      </c>
      <c r="W178" s="348">
        <v>65</v>
      </c>
      <c r="X178" s="348">
        <v>1</v>
      </c>
      <c r="Y178" s="348">
        <v>28</v>
      </c>
      <c r="Z178" s="348">
        <v>0</v>
      </c>
      <c r="AA178" s="349">
        <f t="shared" si="60"/>
        <v>102</v>
      </c>
      <c r="AB178" s="348">
        <v>3</v>
      </c>
      <c r="AC178" s="348">
        <v>88</v>
      </c>
      <c r="AD178" s="348">
        <v>0</v>
      </c>
      <c r="AE178" s="348">
        <v>11</v>
      </c>
      <c r="AF178" s="348">
        <v>0</v>
      </c>
      <c r="AG178" s="349">
        <f t="shared" si="61"/>
        <v>100</v>
      </c>
      <c r="AH178" s="348">
        <v>3</v>
      </c>
      <c r="AI178" s="348">
        <v>86</v>
      </c>
      <c r="AJ178" s="348">
        <v>0</v>
      </c>
      <c r="AK178" s="348">
        <v>11</v>
      </c>
      <c r="AL178" s="348">
        <v>0</v>
      </c>
    </row>
    <row r="179" ht="26.4" outlineLevel="2" spans="1:38">
      <c r="A179" s="36" t="s">
        <v>30</v>
      </c>
      <c r="B179" s="37">
        <v>506510</v>
      </c>
      <c r="C179" s="334">
        <v>333201</v>
      </c>
      <c r="D179" s="134" t="s">
        <v>93</v>
      </c>
      <c r="E179" s="301">
        <v>2</v>
      </c>
      <c r="F179" s="335" t="s">
        <v>170</v>
      </c>
      <c r="G179" s="301">
        <v>22</v>
      </c>
      <c r="H179" s="336" t="s">
        <v>28</v>
      </c>
      <c r="I179" s="347">
        <f t="shared" si="52"/>
        <v>0</v>
      </c>
      <c r="J179" s="348">
        <f t="shared" si="53"/>
        <v>0</v>
      </c>
      <c r="K179" s="348">
        <f t="shared" si="54"/>
        <v>0</v>
      </c>
      <c r="L179" s="348">
        <f t="shared" si="55"/>
        <v>0</v>
      </c>
      <c r="M179" s="348">
        <f t="shared" si="56"/>
        <v>0</v>
      </c>
      <c r="N179" s="348">
        <f t="shared" si="57"/>
        <v>0</v>
      </c>
      <c r="O179" s="349">
        <f t="shared" si="58"/>
        <v>0</v>
      </c>
      <c r="P179" s="348">
        <v>0</v>
      </c>
      <c r="Q179" s="348">
        <v>0</v>
      </c>
      <c r="R179" s="348">
        <v>0</v>
      </c>
      <c r="S179" s="348">
        <v>0</v>
      </c>
      <c r="T179" s="348">
        <v>0</v>
      </c>
      <c r="U179" s="349">
        <f t="shared" si="59"/>
        <v>0</v>
      </c>
      <c r="V179" s="348">
        <v>0</v>
      </c>
      <c r="W179" s="348">
        <v>0</v>
      </c>
      <c r="X179" s="348">
        <v>0</v>
      </c>
      <c r="Y179" s="348">
        <v>0</v>
      </c>
      <c r="Z179" s="348">
        <v>0</v>
      </c>
      <c r="AA179" s="349">
        <f t="shared" si="60"/>
        <v>0</v>
      </c>
      <c r="AB179" s="348">
        <v>0</v>
      </c>
      <c r="AC179" s="348">
        <v>0</v>
      </c>
      <c r="AD179" s="348">
        <v>0</v>
      </c>
      <c r="AE179" s="348">
        <v>0</v>
      </c>
      <c r="AF179" s="348">
        <v>0</v>
      </c>
      <c r="AG179" s="349">
        <f t="shared" si="61"/>
        <v>0</v>
      </c>
      <c r="AH179" s="348">
        <v>0</v>
      </c>
      <c r="AI179" s="348">
        <v>0</v>
      </c>
      <c r="AJ179" s="348">
        <v>0</v>
      </c>
      <c r="AK179" s="348">
        <v>0</v>
      </c>
      <c r="AL179" s="348">
        <v>0</v>
      </c>
    </row>
    <row r="180" ht="26.4" outlineLevel="2" spans="1:38">
      <c r="A180" s="36" t="s">
        <v>30</v>
      </c>
      <c r="B180" s="37">
        <v>506511</v>
      </c>
      <c r="C180" s="334">
        <v>333301</v>
      </c>
      <c r="D180" s="134" t="s">
        <v>178</v>
      </c>
      <c r="E180" s="301">
        <v>2</v>
      </c>
      <c r="F180" s="335" t="s">
        <v>170</v>
      </c>
      <c r="G180" s="301" t="s">
        <v>26</v>
      </c>
      <c r="H180" s="336" t="s">
        <v>27</v>
      </c>
      <c r="I180" s="347">
        <f t="shared" si="52"/>
        <v>565</v>
      </c>
      <c r="J180" s="348">
        <f t="shared" si="53"/>
        <v>4</v>
      </c>
      <c r="K180" s="348">
        <f t="shared" si="54"/>
        <v>548</v>
      </c>
      <c r="L180" s="348">
        <f t="shared" si="55"/>
        <v>0</v>
      </c>
      <c r="M180" s="348">
        <f t="shared" si="56"/>
        <v>11</v>
      </c>
      <c r="N180" s="348">
        <f t="shared" si="57"/>
        <v>2</v>
      </c>
      <c r="O180" s="349">
        <f t="shared" si="58"/>
        <v>139</v>
      </c>
      <c r="P180" s="348">
        <v>0</v>
      </c>
      <c r="Q180" s="348">
        <v>137</v>
      </c>
      <c r="R180" s="348">
        <v>0</v>
      </c>
      <c r="S180" s="348">
        <v>1</v>
      </c>
      <c r="T180" s="348">
        <v>1</v>
      </c>
      <c r="U180" s="349">
        <f t="shared" si="59"/>
        <v>143</v>
      </c>
      <c r="V180" s="348">
        <v>0</v>
      </c>
      <c r="W180" s="348">
        <v>140</v>
      </c>
      <c r="X180" s="348">
        <v>0</v>
      </c>
      <c r="Y180" s="348">
        <v>2</v>
      </c>
      <c r="Z180" s="348">
        <v>1</v>
      </c>
      <c r="AA180" s="349">
        <f t="shared" si="60"/>
        <v>141</v>
      </c>
      <c r="AB180" s="348">
        <v>2</v>
      </c>
      <c r="AC180" s="348">
        <v>135</v>
      </c>
      <c r="AD180" s="348">
        <v>0</v>
      </c>
      <c r="AE180" s="348">
        <v>4</v>
      </c>
      <c r="AF180" s="348">
        <v>0</v>
      </c>
      <c r="AG180" s="349">
        <f t="shared" si="61"/>
        <v>142</v>
      </c>
      <c r="AH180" s="348">
        <v>2</v>
      </c>
      <c r="AI180" s="348">
        <v>136</v>
      </c>
      <c r="AJ180" s="348">
        <v>0</v>
      </c>
      <c r="AK180" s="348">
        <v>4</v>
      </c>
      <c r="AL180" s="348">
        <v>0</v>
      </c>
    </row>
    <row r="181" ht="26.4" outlineLevel="2" spans="1:38">
      <c r="A181" s="36" t="s">
        <v>30</v>
      </c>
      <c r="B181" s="37">
        <v>506511</v>
      </c>
      <c r="C181" s="334">
        <v>333301</v>
      </c>
      <c r="D181" s="134" t="s">
        <v>178</v>
      </c>
      <c r="E181" s="301">
        <v>2</v>
      </c>
      <c r="F181" s="335" t="s">
        <v>170</v>
      </c>
      <c r="G181" s="301">
        <v>22</v>
      </c>
      <c r="H181" s="336" t="s">
        <v>28</v>
      </c>
      <c r="I181" s="347">
        <f t="shared" si="52"/>
        <v>0</v>
      </c>
      <c r="J181" s="348">
        <f t="shared" si="53"/>
        <v>0</v>
      </c>
      <c r="K181" s="348">
        <f t="shared" si="54"/>
        <v>0</v>
      </c>
      <c r="L181" s="348">
        <f t="shared" si="55"/>
        <v>0</v>
      </c>
      <c r="M181" s="348">
        <f t="shared" si="56"/>
        <v>0</v>
      </c>
      <c r="N181" s="348">
        <f t="shared" si="57"/>
        <v>0</v>
      </c>
      <c r="O181" s="349">
        <f t="shared" si="58"/>
        <v>0</v>
      </c>
      <c r="P181" s="348">
        <v>0</v>
      </c>
      <c r="Q181" s="348">
        <v>0</v>
      </c>
      <c r="R181" s="348">
        <v>0</v>
      </c>
      <c r="S181" s="348">
        <v>0</v>
      </c>
      <c r="T181" s="348">
        <v>0</v>
      </c>
      <c r="U181" s="349">
        <f t="shared" si="59"/>
        <v>0</v>
      </c>
      <c r="V181" s="348">
        <v>0</v>
      </c>
      <c r="W181" s="348">
        <v>0</v>
      </c>
      <c r="X181" s="348">
        <v>0</v>
      </c>
      <c r="Y181" s="348">
        <v>0</v>
      </c>
      <c r="Z181" s="348">
        <v>0</v>
      </c>
      <c r="AA181" s="349">
        <f t="shared" si="60"/>
        <v>0</v>
      </c>
      <c r="AB181" s="348">
        <v>0</v>
      </c>
      <c r="AC181" s="348">
        <v>0</v>
      </c>
      <c r="AD181" s="348">
        <v>0</v>
      </c>
      <c r="AE181" s="348">
        <v>0</v>
      </c>
      <c r="AF181" s="348">
        <v>0</v>
      </c>
      <c r="AG181" s="349">
        <f t="shared" si="61"/>
        <v>0</v>
      </c>
      <c r="AH181" s="348">
        <v>0</v>
      </c>
      <c r="AI181" s="348">
        <v>0</v>
      </c>
      <c r="AJ181" s="348">
        <v>0</v>
      </c>
      <c r="AK181" s="348">
        <v>0</v>
      </c>
      <c r="AL181" s="348">
        <v>0</v>
      </c>
    </row>
    <row r="182" ht="26.4" outlineLevel="2" spans="1:38">
      <c r="A182" s="36" t="s">
        <v>30</v>
      </c>
      <c r="B182" s="37">
        <v>503321</v>
      </c>
      <c r="C182" s="334">
        <v>333401</v>
      </c>
      <c r="D182" s="134" t="s">
        <v>197</v>
      </c>
      <c r="E182" s="301">
        <v>2</v>
      </c>
      <c r="F182" s="335" t="s">
        <v>170</v>
      </c>
      <c r="G182" s="301" t="s">
        <v>26</v>
      </c>
      <c r="H182" s="336" t="s">
        <v>27</v>
      </c>
      <c r="I182" s="347">
        <f t="shared" si="52"/>
        <v>101</v>
      </c>
      <c r="J182" s="348">
        <f t="shared" si="53"/>
        <v>0</v>
      </c>
      <c r="K182" s="348">
        <f t="shared" si="54"/>
        <v>91</v>
      </c>
      <c r="L182" s="348">
        <f t="shared" si="55"/>
        <v>0</v>
      </c>
      <c r="M182" s="348">
        <f t="shared" si="56"/>
        <v>10</v>
      </c>
      <c r="N182" s="348">
        <f t="shared" si="57"/>
        <v>0</v>
      </c>
      <c r="O182" s="349">
        <f t="shared" si="58"/>
        <v>24</v>
      </c>
      <c r="P182" s="348">
        <v>0</v>
      </c>
      <c r="Q182" s="348">
        <v>22</v>
      </c>
      <c r="R182" s="348">
        <v>0</v>
      </c>
      <c r="S182" s="348">
        <v>2</v>
      </c>
      <c r="T182" s="348">
        <v>0</v>
      </c>
      <c r="U182" s="349">
        <f t="shared" si="59"/>
        <v>25</v>
      </c>
      <c r="V182" s="348">
        <v>0</v>
      </c>
      <c r="W182" s="348">
        <v>25</v>
      </c>
      <c r="X182" s="348">
        <v>0</v>
      </c>
      <c r="Y182" s="348">
        <v>0</v>
      </c>
      <c r="Z182" s="348">
        <v>0</v>
      </c>
      <c r="AA182" s="349">
        <f t="shared" si="60"/>
        <v>26</v>
      </c>
      <c r="AB182" s="348">
        <v>0</v>
      </c>
      <c r="AC182" s="348">
        <v>22</v>
      </c>
      <c r="AD182" s="348">
        <v>0</v>
      </c>
      <c r="AE182" s="348">
        <v>4</v>
      </c>
      <c r="AF182" s="348">
        <v>0</v>
      </c>
      <c r="AG182" s="349">
        <f t="shared" si="61"/>
        <v>26</v>
      </c>
      <c r="AH182" s="348">
        <v>0</v>
      </c>
      <c r="AI182" s="348">
        <v>22</v>
      </c>
      <c r="AJ182" s="348">
        <v>0</v>
      </c>
      <c r="AK182" s="348">
        <v>4</v>
      </c>
      <c r="AL182" s="348">
        <v>0</v>
      </c>
    </row>
    <row r="183" ht="26.4" outlineLevel="2" spans="1:38">
      <c r="A183" s="36" t="s">
        <v>30</v>
      </c>
      <c r="B183" s="37">
        <v>503321</v>
      </c>
      <c r="C183" s="334">
        <v>333401</v>
      </c>
      <c r="D183" s="134" t="s">
        <v>197</v>
      </c>
      <c r="E183" s="301">
        <v>2</v>
      </c>
      <c r="F183" s="335" t="s">
        <v>170</v>
      </c>
      <c r="G183" s="301">
        <v>22</v>
      </c>
      <c r="H183" s="336" t="s">
        <v>28</v>
      </c>
      <c r="I183" s="347">
        <f t="shared" si="52"/>
        <v>0</v>
      </c>
      <c r="J183" s="348">
        <f t="shared" si="53"/>
        <v>0</v>
      </c>
      <c r="K183" s="348">
        <f t="shared" si="54"/>
        <v>0</v>
      </c>
      <c r="L183" s="348">
        <f t="shared" si="55"/>
        <v>0</v>
      </c>
      <c r="M183" s="348">
        <f t="shared" si="56"/>
        <v>0</v>
      </c>
      <c r="N183" s="348">
        <f t="shared" si="57"/>
        <v>0</v>
      </c>
      <c r="O183" s="349">
        <f t="shared" si="58"/>
        <v>0</v>
      </c>
      <c r="P183" s="348">
        <v>0</v>
      </c>
      <c r="Q183" s="348">
        <v>0</v>
      </c>
      <c r="R183" s="348">
        <v>0</v>
      </c>
      <c r="S183" s="348">
        <v>0</v>
      </c>
      <c r="T183" s="348">
        <v>0</v>
      </c>
      <c r="U183" s="349">
        <f t="shared" si="59"/>
        <v>0</v>
      </c>
      <c r="V183" s="348">
        <v>0</v>
      </c>
      <c r="W183" s="348">
        <v>0</v>
      </c>
      <c r="X183" s="348">
        <v>0</v>
      </c>
      <c r="Y183" s="348">
        <v>0</v>
      </c>
      <c r="Z183" s="348">
        <v>0</v>
      </c>
      <c r="AA183" s="349">
        <f t="shared" si="60"/>
        <v>0</v>
      </c>
      <c r="AB183" s="348">
        <v>0</v>
      </c>
      <c r="AC183" s="348">
        <v>0</v>
      </c>
      <c r="AD183" s="348">
        <v>0</v>
      </c>
      <c r="AE183" s="348">
        <v>0</v>
      </c>
      <c r="AF183" s="348">
        <v>0</v>
      </c>
      <c r="AG183" s="349">
        <f t="shared" si="61"/>
        <v>0</v>
      </c>
      <c r="AH183" s="348">
        <v>0</v>
      </c>
      <c r="AI183" s="348">
        <v>0</v>
      </c>
      <c r="AJ183" s="348">
        <v>0</v>
      </c>
      <c r="AK183" s="348">
        <v>0</v>
      </c>
      <c r="AL183" s="348">
        <v>0</v>
      </c>
    </row>
    <row r="184" ht="26.4" outlineLevel="2" spans="1:38">
      <c r="A184" s="36" t="s">
        <v>30</v>
      </c>
      <c r="B184" s="37">
        <v>506515</v>
      </c>
      <c r="C184" s="334">
        <v>333901</v>
      </c>
      <c r="D184" s="134" t="s">
        <v>198</v>
      </c>
      <c r="E184" s="301">
        <v>2</v>
      </c>
      <c r="F184" s="335" t="s">
        <v>170</v>
      </c>
      <c r="G184" s="301" t="s">
        <v>26</v>
      </c>
      <c r="H184" s="336" t="s">
        <v>27</v>
      </c>
      <c r="I184" s="347">
        <f t="shared" si="52"/>
        <v>274</v>
      </c>
      <c r="J184" s="348">
        <f t="shared" si="53"/>
        <v>2</v>
      </c>
      <c r="K184" s="348">
        <f t="shared" si="54"/>
        <v>245</v>
      </c>
      <c r="L184" s="348">
        <f t="shared" si="55"/>
        <v>3</v>
      </c>
      <c r="M184" s="348">
        <f t="shared" si="56"/>
        <v>24</v>
      </c>
      <c r="N184" s="348">
        <f t="shared" si="57"/>
        <v>0</v>
      </c>
      <c r="O184" s="349">
        <f t="shared" si="58"/>
        <v>64</v>
      </c>
      <c r="P184" s="348">
        <v>0</v>
      </c>
      <c r="Q184" s="348">
        <v>55</v>
      </c>
      <c r="R184" s="348">
        <v>2</v>
      </c>
      <c r="S184" s="348">
        <v>7</v>
      </c>
      <c r="T184" s="348">
        <v>0</v>
      </c>
      <c r="U184" s="349">
        <f t="shared" si="59"/>
        <v>63</v>
      </c>
      <c r="V184" s="348">
        <v>0</v>
      </c>
      <c r="W184" s="348">
        <v>53</v>
      </c>
      <c r="X184" s="348">
        <v>1</v>
      </c>
      <c r="Y184" s="348">
        <v>9</v>
      </c>
      <c r="Z184" s="348">
        <v>0</v>
      </c>
      <c r="AA184" s="349">
        <f t="shared" si="60"/>
        <v>78</v>
      </c>
      <c r="AB184" s="348">
        <v>1</v>
      </c>
      <c r="AC184" s="348">
        <v>73</v>
      </c>
      <c r="AD184" s="348">
        <v>0</v>
      </c>
      <c r="AE184" s="348">
        <v>4</v>
      </c>
      <c r="AF184" s="348">
        <v>0</v>
      </c>
      <c r="AG184" s="349">
        <f t="shared" si="61"/>
        <v>69</v>
      </c>
      <c r="AH184" s="348">
        <v>1</v>
      </c>
      <c r="AI184" s="348">
        <v>64</v>
      </c>
      <c r="AJ184" s="348">
        <v>0</v>
      </c>
      <c r="AK184" s="348">
        <v>4</v>
      </c>
      <c r="AL184" s="348">
        <v>0</v>
      </c>
    </row>
    <row r="185" ht="25.5" customHeight="1" outlineLevel="2" spans="1:38">
      <c r="A185" s="36" t="s">
        <v>30</v>
      </c>
      <c r="B185" s="37">
        <v>506515</v>
      </c>
      <c r="C185" s="334">
        <v>333901</v>
      </c>
      <c r="D185" s="134" t="s">
        <v>198</v>
      </c>
      <c r="E185" s="301">
        <v>2</v>
      </c>
      <c r="F185" s="335" t="s">
        <v>170</v>
      </c>
      <c r="G185" s="301">
        <v>22</v>
      </c>
      <c r="H185" s="336" t="s">
        <v>28</v>
      </c>
      <c r="I185" s="347">
        <f t="shared" si="52"/>
        <v>0</v>
      </c>
      <c r="J185" s="348">
        <f t="shared" si="53"/>
        <v>0</v>
      </c>
      <c r="K185" s="348">
        <f t="shared" si="54"/>
        <v>0</v>
      </c>
      <c r="L185" s="348">
        <f t="shared" si="55"/>
        <v>0</v>
      </c>
      <c r="M185" s="348">
        <f t="shared" si="56"/>
        <v>0</v>
      </c>
      <c r="N185" s="348">
        <f t="shared" si="57"/>
        <v>0</v>
      </c>
      <c r="O185" s="349">
        <f t="shared" si="58"/>
        <v>0</v>
      </c>
      <c r="P185" s="348">
        <v>0</v>
      </c>
      <c r="Q185" s="348">
        <v>0</v>
      </c>
      <c r="R185" s="348">
        <v>0</v>
      </c>
      <c r="S185" s="348">
        <v>0</v>
      </c>
      <c r="T185" s="348">
        <v>0</v>
      </c>
      <c r="U185" s="349">
        <f t="shared" si="59"/>
        <v>0</v>
      </c>
      <c r="V185" s="348">
        <v>0</v>
      </c>
      <c r="W185" s="348">
        <v>0</v>
      </c>
      <c r="X185" s="348">
        <v>0</v>
      </c>
      <c r="Y185" s="348">
        <v>0</v>
      </c>
      <c r="Z185" s="348">
        <v>0</v>
      </c>
      <c r="AA185" s="349">
        <f t="shared" si="60"/>
        <v>0</v>
      </c>
      <c r="AB185" s="348">
        <v>0</v>
      </c>
      <c r="AC185" s="348">
        <v>0</v>
      </c>
      <c r="AD185" s="348">
        <v>0</v>
      </c>
      <c r="AE185" s="348">
        <v>0</v>
      </c>
      <c r="AF185" s="348">
        <v>0</v>
      </c>
      <c r="AG185" s="349">
        <f t="shared" si="61"/>
        <v>0</v>
      </c>
      <c r="AH185" s="348">
        <v>0</v>
      </c>
      <c r="AI185" s="348">
        <v>0</v>
      </c>
      <c r="AJ185" s="348">
        <v>0</v>
      </c>
      <c r="AK185" s="348">
        <v>0</v>
      </c>
      <c r="AL185" s="348">
        <v>0</v>
      </c>
    </row>
    <row r="186" ht="25.5" customHeight="1" outlineLevel="2" spans="1:38">
      <c r="A186" s="36" t="s">
        <v>30</v>
      </c>
      <c r="B186" s="37">
        <v>503340</v>
      </c>
      <c r="C186" s="334">
        <v>334001</v>
      </c>
      <c r="D186" s="134" t="s">
        <v>199</v>
      </c>
      <c r="E186" s="301">
        <v>2</v>
      </c>
      <c r="F186" s="335" t="s">
        <v>170</v>
      </c>
      <c r="G186" s="301" t="s">
        <v>26</v>
      </c>
      <c r="H186" s="336" t="s">
        <v>27</v>
      </c>
      <c r="I186" s="347">
        <f t="shared" si="52"/>
        <v>63</v>
      </c>
      <c r="J186" s="348">
        <f t="shared" si="53"/>
        <v>3</v>
      </c>
      <c r="K186" s="348">
        <f t="shared" si="54"/>
        <v>45</v>
      </c>
      <c r="L186" s="348">
        <f t="shared" si="55"/>
        <v>0</v>
      </c>
      <c r="M186" s="348">
        <f t="shared" si="56"/>
        <v>15</v>
      </c>
      <c r="N186" s="348">
        <f t="shared" si="57"/>
        <v>0</v>
      </c>
      <c r="O186" s="349">
        <f t="shared" si="58"/>
        <v>14</v>
      </c>
      <c r="P186" s="348">
        <v>0</v>
      </c>
      <c r="Q186" s="348">
        <v>9</v>
      </c>
      <c r="R186" s="348">
        <v>0</v>
      </c>
      <c r="S186" s="348">
        <v>5</v>
      </c>
      <c r="T186" s="348">
        <v>0</v>
      </c>
      <c r="U186" s="349">
        <f t="shared" si="59"/>
        <v>16</v>
      </c>
      <c r="V186" s="348">
        <v>1</v>
      </c>
      <c r="W186" s="348">
        <v>11</v>
      </c>
      <c r="X186" s="348">
        <v>0</v>
      </c>
      <c r="Y186" s="348">
        <v>4</v>
      </c>
      <c r="Z186" s="348">
        <v>0</v>
      </c>
      <c r="AA186" s="349">
        <f t="shared" si="60"/>
        <v>18</v>
      </c>
      <c r="AB186" s="348">
        <v>1</v>
      </c>
      <c r="AC186" s="348">
        <v>14</v>
      </c>
      <c r="AD186" s="348">
        <v>0</v>
      </c>
      <c r="AE186" s="348">
        <v>3</v>
      </c>
      <c r="AF186" s="348">
        <v>0</v>
      </c>
      <c r="AG186" s="349">
        <f t="shared" si="61"/>
        <v>15</v>
      </c>
      <c r="AH186" s="348">
        <v>1</v>
      </c>
      <c r="AI186" s="348">
        <v>11</v>
      </c>
      <c r="AJ186" s="348">
        <v>0</v>
      </c>
      <c r="AK186" s="348">
        <v>3</v>
      </c>
      <c r="AL186" s="348">
        <v>0</v>
      </c>
    </row>
    <row r="187" ht="26.4" outlineLevel="2" spans="1:38">
      <c r="A187" s="36" t="s">
        <v>30</v>
      </c>
      <c r="B187" s="37">
        <v>503340</v>
      </c>
      <c r="C187" s="334">
        <v>334001</v>
      </c>
      <c r="D187" s="134" t="s">
        <v>199</v>
      </c>
      <c r="E187" s="301">
        <v>2</v>
      </c>
      <c r="F187" s="335" t="s">
        <v>170</v>
      </c>
      <c r="G187" s="301">
        <v>22</v>
      </c>
      <c r="H187" s="336" t="s">
        <v>28</v>
      </c>
      <c r="I187" s="347">
        <f t="shared" si="52"/>
        <v>0</v>
      </c>
      <c r="J187" s="348">
        <f t="shared" si="53"/>
        <v>0</v>
      </c>
      <c r="K187" s="348">
        <f t="shared" si="54"/>
        <v>0</v>
      </c>
      <c r="L187" s="348">
        <f t="shared" si="55"/>
        <v>0</v>
      </c>
      <c r="M187" s="348">
        <f t="shared" si="56"/>
        <v>0</v>
      </c>
      <c r="N187" s="348">
        <f t="shared" si="57"/>
        <v>0</v>
      </c>
      <c r="O187" s="349">
        <f t="shared" si="58"/>
        <v>0</v>
      </c>
      <c r="P187" s="348">
        <v>0</v>
      </c>
      <c r="Q187" s="348">
        <v>0</v>
      </c>
      <c r="R187" s="348">
        <v>0</v>
      </c>
      <c r="S187" s="348">
        <v>0</v>
      </c>
      <c r="T187" s="348">
        <v>0</v>
      </c>
      <c r="U187" s="349">
        <f t="shared" si="59"/>
        <v>0</v>
      </c>
      <c r="V187" s="348">
        <v>0</v>
      </c>
      <c r="W187" s="348">
        <v>0</v>
      </c>
      <c r="X187" s="348">
        <v>0</v>
      </c>
      <c r="Y187" s="348">
        <v>0</v>
      </c>
      <c r="Z187" s="348">
        <v>0</v>
      </c>
      <c r="AA187" s="349">
        <f t="shared" si="60"/>
        <v>0</v>
      </c>
      <c r="AB187" s="348">
        <v>0</v>
      </c>
      <c r="AC187" s="348">
        <v>0</v>
      </c>
      <c r="AD187" s="348">
        <v>0</v>
      </c>
      <c r="AE187" s="348">
        <v>0</v>
      </c>
      <c r="AF187" s="348">
        <v>0</v>
      </c>
      <c r="AG187" s="349">
        <f t="shared" si="61"/>
        <v>0</v>
      </c>
      <c r="AH187" s="348">
        <v>0</v>
      </c>
      <c r="AI187" s="348">
        <v>0</v>
      </c>
      <c r="AJ187" s="348">
        <v>0</v>
      </c>
      <c r="AK187" s="348">
        <v>0</v>
      </c>
      <c r="AL187" s="348">
        <v>0</v>
      </c>
    </row>
    <row r="188" ht="26.4" outlineLevel="2" spans="1:38">
      <c r="A188" s="36" t="s">
        <v>30</v>
      </c>
      <c r="B188" s="37">
        <v>503341</v>
      </c>
      <c r="C188" s="334">
        <v>334101</v>
      </c>
      <c r="D188" s="134" t="s">
        <v>166</v>
      </c>
      <c r="E188" s="301">
        <v>2</v>
      </c>
      <c r="F188" s="335" t="s">
        <v>170</v>
      </c>
      <c r="G188" s="301" t="s">
        <v>26</v>
      </c>
      <c r="H188" s="336" t="s">
        <v>27</v>
      </c>
      <c r="I188" s="347">
        <f t="shared" si="52"/>
        <v>4</v>
      </c>
      <c r="J188" s="348">
        <f t="shared" si="53"/>
        <v>0</v>
      </c>
      <c r="K188" s="348">
        <f t="shared" si="54"/>
        <v>4</v>
      </c>
      <c r="L188" s="348">
        <f t="shared" si="55"/>
        <v>0</v>
      </c>
      <c r="M188" s="348">
        <f t="shared" si="56"/>
        <v>0</v>
      </c>
      <c r="N188" s="348">
        <f t="shared" si="57"/>
        <v>0</v>
      </c>
      <c r="O188" s="349">
        <f t="shared" si="58"/>
        <v>0</v>
      </c>
      <c r="P188" s="348">
        <v>0</v>
      </c>
      <c r="Q188" s="348">
        <v>0</v>
      </c>
      <c r="R188" s="348">
        <v>0</v>
      </c>
      <c r="S188" s="348">
        <v>0</v>
      </c>
      <c r="T188" s="348">
        <v>0</v>
      </c>
      <c r="U188" s="349">
        <f t="shared" si="59"/>
        <v>0</v>
      </c>
      <c r="V188" s="348">
        <v>0</v>
      </c>
      <c r="W188" s="348">
        <v>0</v>
      </c>
      <c r="X188" s="348">
        <v>0</v>
      </c>
      <c r="Y188" s="348">
        <v>0</v>
      </c>
      <c r="Z188" s="348">
        <v>0</v>
      </c>
      <c r="AA188" s="349">
        <f t="shared" si="60"/>
        <v>2</v>
      </c>
      <c r="AB188" s="348">
        <v>0</v>
      </c>
      <c r="AC188" s="348">
        <v>2</v>
      </c>
      <c r="AD188" s="348">
        <v>0</v>
      </c>
      <c r="AE188" s="348">
        <v>0</v>
      </c>
      <c r="AF188" s="348">
        <v>0</v>
      </c>
      <c r="AG188" s="349">
        <f t="shared" si="61"/>
        <v>2</v>
      </c>
      <c r="AH188" s="348">
        <v>0</v>
      </c>
      <c r="AI188" s="348">
        <v>2</v>
      </c>
      <c r="AJ188" s="348">
        <v>0</v>
      </c>
      <c r="AK188" s="348">
        <v>0</v>
      </c>
      <c r="AL188" s="348">
        <v>0</v>
      </c>
    </row>
    <row r="189" ht="26.4" outlineLevel="2" spans="1:38">
      <c r="A189" s="36" t="s">
        <v>30</v>
      </c>
      <c r="B189" s="37">
        <v>503341</v>
      </c>
      <c r="C189" s="334">
        <v>334101</v>
      </c>
      <c r="D189" s="134" t="s">
        <v>166</v>
      </c>
      <c r="E189" s="301">
        <v>2</v>
      </c>
      <c r="F189" s="335" t="s">
        <v>170</v>
      </c>
      <c r="G189" s="301">
        <v>22</v>
      </c>
      <c r="H189" s="336" t="s">
        <v>28</v>
      </c>
      <c r="I189" s="347">
        <f t="shared" si="52"/>
        <v>0</v>
      </c>
      <c r="J189" s="348">
        <f t="shared" si="53"/>
        <v>0</v>
      </c>
      <c r="K189" s="348">
        <f t="shared" si="54"/>
        <v>0</v>
      </c>
      <c r="L189" s="348">
        <f t="shared" si="55"/>
        <v>0</v>
      </c>
      <c r="M189" s="348">
        <f t="shared" si="56"/>
        <v>0</v>
      </c>
      <c r="N189" s="348">
        <f t="shared" si="57"/>
        <v>0</v>
      </c>
      <c r="O189" s="349">
        <f t="shared" si="58"/>
        <v>0</v>
      </c>
      <c r="P189" s="348">
        <v>0</v>
      </c>
      <c r="Q189" s="348">
        <v>0</v>
      </c>
      <c r="R189" s="348">
        <v>0</v>
      </c>
      <c r="S189" s="348">
        <v>0</v>
      </c>
      <c r="T189" s="348">
        <v>0</v>
      </c>
      <c r="U189" s="349">
        <f t="shared" si="59"/>
        <v>0</v>
      </c>
      <c r="V189" s="348">
        <v>0</v>
      </c>
      <c r="W189" s="348">
        <v>0</v>
      </c>
      <c r="X189" s="348">
        <v>0</v>
      </c>
      <c r="Y189" s="348">
        <v>0</v>
      </c>
      <c r="Z189" s="348">
        <v>0</v>
      </c>
      <c r="AA189" s="349">
        <f t="shared" si="60"/>
        <v>0</v>
      </c>
      <c r="AB189" s="348">
        <v>0</v>
      </c>
      <c r="AC189" s="348">
        <v>0</v>
      </c>
      <c r="AD189" s="348">
        <v>0</v>
      </c>
      <c r="AE189" s="348">
        <v>0</v>
      </c>
      <c r="AF189" s="348">
        <v>0</v>
      </c>
      <c r="AG189" s="349">
        <f t="shared" si="61"/>
        <v>0</v>
      </c>
      <c r="AH189" s="348">
        <v>0</v>
      </c>
      <c r="AI189" s="348">
        <v>0</v>
      </c>
      <c r="AJ189" s="348">
        <v>0</v>
      </c>
      <c r="AK189" s="348">
        <v>0</v>
      </c>
      <c r="AL189" s="348">
        <v>0</v>
      </c>
    </row>
    <row r="190" ht="26.4" outlineLevel="2" spans="1:38">
      <c r="A190" s="36" t="s">
        <v>23</v>
      </c>
      <c r="B190" s="37">
        <v>503401</v>
      </c>
      <c r="C190" s="334">
        <v>340101</v>
      </c>
      <c r="D190" s="134" t="s">
        <v>95</v>
      </c>
      <c r="E190" s="301">
        <v>2</v>
      </c>
      <c r="F190" s="335" t="s">
        <v>170</v>
      </c>
      <c r="G190" s="301" t="s">
        <v>26</v>
      </c>
      <c r="H190" s="336" t="s">
        <v>27</v>
      </c>
      <c r="I190" s="347">
        <f t="shared" si="52"/>
        <v>5164</v>
      </c>
      <c r="J190" s="348">
        <f t="shared" si="53"/>
        <v>38</v>
      </c>
      <c r="K190" s="348">
        <f t="shared" si="54"/>
        <v>156</v>
      </c>
      <c r="L190" s="348">
        <f t="shared" si="55"/>
        <v>384</v>
      </c>
      <c r="M190" s="348">
        <f t="shared" si="56"/>
        <v>4582</v>
      </c>
      <c r="N190" s="348">
        <f t="shared" si="57"/>
        <v>4</v>
      </c>
      <c r="O190" s="349">
        <f t="shared" si="58"/>
        <v>1045</v>
      </c>
      <c r="P190" s="348">
        <v>4</v>
      </c>
      <c r="Q190" s="348">
        <v>24</v>
      </c>
      <c r="R190" s="348">
        <v>58</v>
      </c>
      <c r="S190" s="348">
        <v>956</v>
      </c>
      <c r="T190" s="348">
        <v>3</v>
      </c>
      <c r="U190" s="349">
        <f t="shared" si="59"/>
        <v>1405</v>
      </c>
      <c r="V190" s="348">
        <v>14</v>
      </c>
      <c r="W190" s="348">
        <v>72</v>
      </c>
      <c r="X190" s="348">
        <v>109</v>
      </c>
      <c r="Y190" s="348">
        <v>1209</v>
      </c>
      <c r="Z190" s="348">
        <v>1</v>
      </c>
      <c r="AA190" s="349">
        <f t="shared" si="60"/>
        <v>1358</v>
      </c>
      <c r="AB190" s="348">
        <v>10</v>
      </c>
      <c r="AC190" s="348">
        <v>30</v>
      </c>
      <c r="AD190" s="348">
        <v>108</v>
      </c>
      <c r="AE190" s="348">
        <v>1210</v>
      </c>
      <c r="AF190" s="348">
        <v>0</v>
      </c>
      <c r="AG190" s="349">
        <f t="shared" si="61"/>
        <v>1356</v>
      </c>
      <c r="AH190" s="348">
        <v>10</v>
      </c>
      <c r="AI190" s="348">
        <v>30</v>
      </c>
      <c r="AJ190" s="348">
        <v>109</v>
      </c>
      <c r="AK190" s="348">
        <v>1207</v>
      </c>
      <c r="AL190" s="348">
        <v>0</v>
      </c>
    </row>
    <row r="191" ht="26.4" outlineLevel="2" spans="1:38">
      <c r="A191" s="36" t="s">
        <v>23</v>
      </c>
      <c r="B191" s="37">
        <v>503401</v>
      </c>
      <c r="C191" s="334">
        <v>340101</v>
      </c>
      <c r="D191" s="134" t="s">
        <v>95</v>
      </c>
      <c r="E191" s="301">
        <v>2</v>
      </c>
      <c r="F191" s="335" t="s">
        <v>170</v>
      </c>
      <c r="G191" s="301">
        <v>22</v>
      </c>
      <c r="H191" s="336" t="s">
        <v>28</v>
      </c>
      <c r="I191" s="347">
        <f t="shared" si="52"/>
        <v>1065</v>
      </c>
      <c r="J191" s="348">
        <f t="shared" si="53"/>
        <v>7</v>
      </c>
      <c r="K191" s="348">
        <f t="shared" si="54"/>
        <v>34</v>
      </c>
      <c r="L191" s="348">
        <f t="shared" si="55"/>
        <v>84</v>
      </c>
      <c r="M191" s="348">
        <f t="shared" si="56"/>
        <v>940</v>
      </c>
      <c r="N191" s="348">
        <f t="shared" si="57"/>
        <v>0</v>
      </c>
      <c r="O191" s="349">
        <f t="shared" si="58"/>
        <v>264</v>
      </c>
      <c r="P191" s="348">
        <v>2</v>
      </c>
      <c r="Q191" s="348">
        <v>12</v>
      </c>
      <c r="R191" s="348">
        <v>21</v>
      </c>
      <c r="S191" s="348">
        <v>229</v>
      </c>
      <c r="T191" s="348">
        <v>0</v>
      </c>
      <c r="U191" s="349">
        <f t="shared" si="59"/>
        <v>268</v>
      </c>
      <c r="V191" s="348">
        <v>1</v>
      </c>
      <c r="W191" s="348">
        <v>10</v>
      </c>
      <c r="X191" s="348">
        <v>21</v>
      </c>
      <c r="Y191" s="348">
        <v>236</v>
      </c>
      <c r="Z191" s="348">
        <v>0</v>
      </c>
      <c r="AA191" s="349">
        <f t="shared" si="60"/>
        <v>266</v>
      </c>
      <c r="AB191" s="348">
        <v>2</v>
      </c>
      <c r="AC191" s="348">
        <v>6</v>
      </c>
      <c r="AD191" s="348">
        <v>21</v>
      </c>
      <c r="AE191" s="348">
        <v>237</v>
      </c>
      <c r="AF191" s="348">
        <v>0</v>
      </c>
      <c r="AG191" s="349">
        <f t="shared" si="61"/>
        <v>267</v>
      </c>
      <c r="AH191" s="348">
        <v>2</v>
      </c>
      <c r="AI191" s="348">
        <v>6</v>
      </c>
      <c r="AJ191" s="348">
        <v>21</v>
      </c>
      <c r="AK191" s="348">
        <v>238</v>
      </c>
      <c r="AL191" s="348">
        <v>0</v>
      </c>
    </row>
    <row r="192" ht="26.4" outlineLevel="2" spans="1:38">
      <c r="A192" s="36" t="s">
        <v>23</v>
      </c>
      <c r="B192" s="37">
        <v>503402</v>
      </c>
      <c r="C192" s="334">
        <v>340107</v>
      </c>
      <c r="D192" s="134" t="s">
        <v>96</v>
      </c>
      <c r="E192" s="301">
        <v>2</v>
      </c>
      <c r="F192" s="335" t="s">
        <v>170</v>
      </c>
      <c r="G192" s="301" t="s">
        <v>26</v>
      </c>
      <c r="H192" s="336" t="s">
        <v>27</v>
      </c>
      <c r="I192" s="347">
        <f t="shared" si="52"/>
        <v>342</v>
      </c>
      <c r="J192" s="348">
        <f t="shared" si="53"/>
        <v>1</v>
      </c>
      <c r="K192" s="348">
        <f t="shared" si="54"/>
        <v>9</v>
      </c>
      <c r="L192" s="348">
        <f t="shared" si="55"/>
        <v>6</v>
      </c>
      <c r="M192" s="348">
        <f t="shared" si="56"/>
        <v>326</v>
      </c>
      <c r="N192" s="348">
        <f t="shared" si="57"/>
        <v>0</v>
      </c>
      <c r="O192" s="349">
        <f t="shared" si="58"/>
        <v>84</v>
      </c>
      <c r="P192" s="348">
        <v>1</v>
      </c>
      <c r="Q192" s="348">
        <v>1</v>
      </c>
      <c r="R192" s="348">
        <v>1</v>
      </c>
      <c r="S192" s="348">
        <v>81</v>
      </c>
      <c r="T192" s="348">
        <v>0</v>
      </c>
      <c r="U192" s="349">
        <f t="shared" si="59"/>
        <v>92</v>
      </c>
      <c r="V192" s="348">
        <v>0</v>
      </c>
      <c r="W192" s="348">
        <v>4</v>
      </c>
      <c r="X192" s="348">
        <v>3</v>
      </c>
      <c r="Y192" s="348">
        <v>85</v>
      </c>
      <c r="Z192" s="348">
        <v>0</v>
      </c>
      <c r="AA192" s="349">
        <f t="shared" si="60"/>
        <v>84</v>
      </c>
      <c r="AB192" s="348">
        <v>0</v>
      </c>
      <c r="AC192" s="348">
        <v>2</v>
      </c>
      <c r="AD192" s="348">
        <v>1</v>
      </c>
      <c r="AE192" s="348">
        <v>81</v>
      </c>
      <c r="AF192" s="348">
        <v>0</v>
      </c>
      <c r="AG192" s="349">
        <f t="shared" si="61"/>
        <v>82</v>
      </c>
      <c r="AH192" s="348">
        <v>0</v>
      </c>
      <c r="AI192" s="348">
        <v>2</v>
      </c>
      <c r="AJ192" s="348">
        <v>1</v>
      </c>
      <c r="AK192" s="348">
        <v>79</v>
      </c>
      <c r="AL192" s="348">
        <v>0</v>
      </c>
    </row>
    <row r="193" ht="26.4" outlineLevel="2" spans="1:38">
      <c r="A193" s="36" t="s">
        <v>23</v>
      </c>
      <c r="B193" s="37">
        <v>503402</v>
      </c>
      <c r="C193" s="334">
        <v>340107</v>
      </c>
      <c r="D193" s="134" t="s">
        <v>96</v>
      </c>
      <c r="E193" s="301">
        <v>2</v>
      </c>
      <c r="F193" s="335" t="s">
        <v>170</v>
      </c>
      <c r="G193" s="301">
        <v>22</v>
      </c>
      <c r="H193" s="336" t="s">
        <v>28</v>
      </c>
      <c r="I193" s="347">
        <f t="shared" si="52"/>
        <v>0</v>
      </c>
      <c r="J193" s="348">
        <f t="shared" si="53"/>
        <v>0</v>
      </c>
      <c r="K193" s="348">
        <f t="shared" si="54"/>
        <v>0</v>
      </c>
      <c r="L193" s="348">
        <f t="shared" si="55"/>
        <v>0</v>
      </c>
      <c r="M193" s="348">
        <f t="shared" si="56"/>
        <v>0</v>
      </c>
      <c r="N193" s="348">
        <f t="shared" si="57"/>
        <v>0</v>
      </c>
      <c r="O193" s="349">
        <f t="shared" si="58"/>
        <v>0</v>
      </c>
      <c r="P193" s="348">
        <v>0</v>
      </c>
      <c r="Q193" s="348">
        <v>0</v>
      </c>
      <c r="R193" s="348">
        <v>0</v>
      </c>
      <c r="S193" s="348">
        <v>0</v>
      </c>
      <c r="T193" s="348">
        <v>0</v>
      </c>
      <c r="U193" s="349">
        <f t="shared" si="59"/>
        <v>0</v>
      </c>
      <c r="V193" s="348">
        <v>0</v>
      </c>
      <c r="W193" s="348">
        <v>0</v>
      </c>
      <c r="X193" s="348">
        <v>0</v>
      </c>
      <c r="Y193" s="348">
        <v>0</v>
      </c>
      <c r="Z193" s="348">
        <v>0</v>
      </c>
      <c r="AA193" s="349">
        <f t="shared" si="60"/>
        <v>0</v>
      </c>
      <c r="AB193" s="348">
        <v>0</v>
      </c>
      <c r="AC193" s="348">
        <v>0</v>
      </c>
      <c r="AD193" s="348">
        <v>0</v>
      </c>
      <c r="AE193" s="348">
        <v>0</v>
      </c>
      <c r="AF193" s="348">
        <v>0</v>
      </c>
      <c r="AG193" s="349">
        <f t="shared" si="61"/>
        <v>0</v>
      </c>
      <c r="AH193" s="348">
        <v>0</v>
      </c>
      <c r="AI193" s="348">
        <v>0</v>
      </c>
      <c r="AJ193" s="348">
        <v>0</v>
      </c>
      <c r="AK193" s="348">
        <v>0</v>
      </c>
      <c r="AL193" s="348">
        <v>0</v>
      </c>
    </row>
    <row r="194" ht="26.4" outlineLevel="2" spans="1:38">
      <c r="A194" s="36" t="s">
        <v>23</v>
      </c>
      <c r="B194" s="37">
        <v>506801</v>
      </c>
      <c r="C194" s="334">
        <v>340201</v>
      </c>
      <c r="D194" s="134" t="s">
        <v>97</v>
      </c>
      <c r="E194" s="301">
        <v>2</v>
      </c>
      <c r="F194" s="335" t="s">
        <v>170</v>
      </c>
      <c r="G194" s="301" t="s">
        <v>26</v>
      </c>
      <c r="H194" s="336" t="s">
        <v>27</v>
      </c>
      <c r="I194" s="347">
        <f t="shared" si="52"/>
        <v>2136</v>
      </c>
      <c r="J194" s="348">
        <f t="shared" si="53"/>
        <v>18</v>
      </c>
      <c r="K194" s="348">
        <f t="shared" si="54"/>
        <v>59</v>
      </c>
      <c r="L194" s="348">
        <f t="shared" si="55"/>
        <v>73</v>
      </c>
      <c r="M194" s="348">
        <f t="shared" si="56"/>
        <v>1986</v>
      </c>
      <c r="N194" s="348">
        <f t="shared" si="57"/>
        <v>0</v>
      </c>
      <c r="O194" s="349">
        <f t="shared" si="58"/>
        <v>472</v>
      </c>
      <c r="P194" s="348">
        <v>6</v>
      </c>
      <c r="Q194" s="348">
        <v>11</v>
      </c>
      <c r="R194" s="348">
        <v>24</v>
      </c>
      <c r="S194" s="348">
        <v>431</v>
      </c>
      <c r="T194" s="348">
        <v>0</v>
      </c>
      <c r="U194" s="349">
        <f t="shared" si="59"/>
        <v>514</v>
      </c>
      <c r="V194" s="348">
        <v>10</v>
      </c>
      <c r="W194" s="348">
        <v>18</v>
      </c>
      <c r="X194" s="348">
        <v>15</v>
      </c>
      <c r="Y194" s="348">
        <v>471</v>
      </c>
      <c r="Z194" s="348">
        <v>0</v>
      </c>
      <c r="AA194" s="349">
        <f t="shared" si="60"/>
        <v>575</v>
      </c>
      <c r="AB194" s="348">
        <v>1</v>
      </c>
      <c r="AC194" s="348">
        <v>15</v>
      </c>
      <c r="AD194" s="348">
        <v>17</v>
      </c>
      <c r="AE194" s="348">
        <v>542</v>
      </c>
      <c r="AF194" s="348">
        <v>0</v>
      </c>
      <c r="AG194" s="349">
        <f t="shared" si="61"/>
        <v>575</v>
      </c>
      <c r="AH194" s="348">
        <v>1</v>
      </c>
      <c r="AI194" s="348">
        <v>15</v>
      </c>
      <c r="AJ194" s="348">
        <v>17</v>
      </c>
      <c r="AK194" s="348">
        <v>542</v>
      </c>
      <c r="AL194" s="348">
        <v>0</v>
      </c>
    </row>
    <row r="195" ht="26.4" outlineLevel="2" spans="1:38">
      <c r="A195" s="36" t="s">
        <v>23</v>
      </c>
      <c r="B195" s="37">
        <v>506801</v>
      </c>
      <c r="C195" s="334">
        <v>340201</v>
      </c>
      <c r="D195" s="134" t="s">
        <v>97</v>
      </c>
      <c r="E195" s="301">
        <v>2</v>
      </c>
      <c r="F195" s="335" t="s">
        <v>170</v>
      </c>
      <c r="G195" s="301">
        <v>22</v>
      </c>
      <c r="H195" s="336" t="s">
        <v>28</v>
      </c>
      <c r="I195" s="347">
        <f t="shared" si="52"/>
        <v>0</v>
      </c>
      <c r="J195" s="348">
        <f t="shared" si="53"/>
        <v>0</v>
      </c>
      <c r="K195" s="348">
        <f t="shared" si="54"/>
        <v>0</v>
      </c>
      <c r="L195" s="348">
        <f t="shared" si="55"/>
        <v>0</v>
      </c>
      <c r="M195" s="348">
        <f t="shared" si="56"/>
        <v>0</v>
      </c>
      <c r="N195" s="348">
        <f t="shared" si="57"/>
        <v>0</v>
      </c>
      <c r="O195" s="349">
        <f t="shared" si="58"/>
        <v>0</v>
      </c>
      <c r="P195" s="348">
        <v>0</v>
      </c>
      <c r="Q195" s="348">
        <v>0</v>
      </c>
      <c r="R195" s="348">
        <v>0</v>
      </c>
      <c r="S195" s="348">
        <v>0</v>
      </c>
      <c r="T195" s="348">
        <v>0</v>
      </c>
      <c r="U195" s="349">
        <f t="shared" si="59"/>
        <v>0</v>
      </c>
      <c r="V195" s="348">
        <v>0</v>
      </c>
      <c r="W195" s="348">
        <v>0</v>
      </c>
      <c r="X195" s="348">
        <v>0</v>
      </c>
      <c r="Y195" s="348">
        <v>0</v>
      </c>
      <c r="Z195" s="348">
        <v>0</v>
      </c>
      <c r="AA195" s="349">
        <f t="shared" si="60"/>
        <v>0</v>
      </c>
      <c r="AB195" s="348">
        <v>0</v>
      </c>
      <c r="AC195" s="348">
        <v>0</v>
      </c>
      <c r="AD195" s="348">
        <v>0</v>
      </c>
      <c r="AE195" s="348">
        <v>0</v>
      </c>
      <c r="AF195" s="348">
        <v>0</v>
      </c>
      <c r="AG195" s="349">
        <f t="shared" si="61"/>
        <v>0</v>
      </c>
      <c r="AH195" s="348">
        <v>0</v>
      </c>
      <c r="AI195" s="348">
        <v>0</v>
      </c>
      <c r="AJ195" s="348">
        <v>0</v>
      </c>
      <c r="AK195" s="348">
        <v>0</v>
      </c>
      <c r="AL195" s="348">
        <v>0</v>
      </c>
    </row>
    <row r="196" ht="26.4" outlineLevel="2" spans="1:38">
      <c r="A196" s="36" t="s">
        <v>30</v>
      </c>
      <c r="B196" s="37">
        <v>506802</v>
      </c>
      <c r="C196" s="334">
        <v>340301</v>
      </c>
      <c r="D196" s="134" t="s">
        <v>200</v>
      </c>
      <c r="E196" s="301">
        <v>2</v>
      </c>
      <c r="F196" s="335" t="s">
        <v>170</v>
      </c>
      <c r="G196" s="301" t="s">
        <v>26</v>
      </c>
      <c r="H196" s="336" t="s">
        <v>27</v>
      </c>
      <c r="I196" s="347">
        <f t="shared" si="52"/>
        <v>47</v>
      </c>
      <c r="J196" s="348">
        <f t="shared" si="53"/>
        <v>0</v>
      </c>
      <c r="K196" s="348">
        <f t="shared" si="54"/>
        <v>0</v>
      </c>
      <c r="L196" s="348">
        <f t="shared" si="55"/>
        <v>3</v>
      </c>
      <c r="M196" s="348">
        <f t="shared" si="56"/>
        <v>44</v>
      </c>
      <c r="N196" s="348">
        <f t="shared" si="57"/>
        <v>0</v>
      </c>
      <c r="O196" s="349">
        <f t="shared" si="58"/>
        <v>5</v>
      </c>
      <c r="P196" s="348">
        <v>0</v>
      </c>
      <c r="Q196" s="348">
        <v>0</v>
      </c>
      <c r="R196" s="348">
        <v>1</v>
      </c>
      <c r="S196" s="348">
        <v>4</v>
      </c>
      <c r="T196" s="348">
        <v>0</v>
      </c>
      <c r="U196" s="349">
        <f t="shared" si="59"/>
        <v>11</v>
      </c>
      <c r="V196" s="348">
        <v>0</v>
      </c>
      <c r="W196" s="348">
        <v>0</v>
      </c>
      <c r="X196" s="348">
        <v>0</v>
      </c>
      <c r="Y196" s="348">
        <v>11</v>
      </c>
      <c r="Z196" s="348">
        <v>0</v>
      </c>
      <c r="AA196" s="349">
        <f t="shared" si="60"/>
        <v>20</v>
      </c>
      <c r="AB196" s="348">
        <v>0</v>
      </c>
      <c r="AC196" s="348">
        <v>0</v>
      </c>
      <c r="AD196" s="348">
        <v>1</v>
      </c>
      <c r="AE196" s="348">
        <v>19</v>
      </c>
      <c r="AF196" s="348">
        <v>0</v>
      </c>
      <c r="AG196" s="349">
        <f t="shared" si="61"/>
        <v>11</v>
      </c>
      <c r="AH196" s="348">
        <v>0</v>
      </c>
      <c r="AI196" s="348">
        <v>0</v>
      </c>
      <c r="AJ196" s="348">
        <v>1</v>
      </c>
      <c r="AK196" s="348">
        <v>10</v>
      </c>
      <c r="AL196" s="348">
        <v>0</v>
      </c>
    </row>
    <row r="197" ht="26.4" outlineLevel="2" spans="1:38">
      <c r="A197" s="36" t="s">
        <v>30</v>
      </c>
      <c r="B197" s="37">
        <v>506802</v>
      </c>
      <c r="C197" s="334">
        <v>340301</v>
      </c>
      <c r="D197" s="134" t="s">
        <v>200</v>
      </c>
      <c r="E197" s="301">
        <v>2</v>
      </c>
      <c r="F197" s="335" t="s">
        <v>170</v>
      </c>
      <c r="G197" s="301">
        <v>22</v>
      </c>
      <c r="H197" s="336" t="s">
        <v>28</v>
      </c>
      <c r="I197" s="347">
        <f t="shared" si="52"/>
        <v>0</v>
      </c>
      <c r="J197" s="348">
        <f t="shared" si="53"/>
        <v>0</v>
      </c>
      <c r="K197" s="348">
        <f t="shared" si="54"/>
        <v>0</v>
      </c>
      <c r="L197" s="348">
        <f t="shared" si="55"/>
        <v>0</v>
      </c>
      <c r="M197" s="348">
        <f t="shared" si="56"/>
        <v>0</v>
      </c>
      <c r="N197" s="348">
        <f t="shared" si="57"/>
        <v>0</v>
      </c>
      <c r="O197" s="349">
        <f t="shared" si="58"/>
        <v>0</v>
      </c>
      <c r="P197" s="348">
        <v>0</v>
      </c>
      <c r="Q197" s="348">
        <v>0</v>
      </c>
      <c r="R197" s="348">
        <v>0</v>
      </c>
      <c r="S197" s="348">
        <v>0</v>
      </c>
      <c r="T197" s="348">
        <v>0</v>
      </c>
      <c r="U197" s="349">
        <f t="shared" si="59"/>
        <v>0</v>
      </c>
      <c r="V197" s="348">
        <v>0</v>
      </c>
      <c r="W197" s="348">
        <v>0</v>
      </c>
      <c r="X197" s="348">
        <v>0</v>
      </c>
      <c r="Y197" s="348">
        <v>0</v>
      </c>
      <c r="Z197" s="348">
        <v>0</v>
      </c>
      <c r="AA197" s="349">
        <f t="shared" si="60"/>
        <v>0</v>
      </c>
      <c r="AB197" s="348">
        <v>0</v>
      </c>
      <c r="AC197" s="348">
        <v>0</v>
      </c>
      <c r="AD197" s="348">
        <v>0</v>
      </c>
      <c r="AE197" s="348">
        <v>0</v>
      </c>
      <c r="AF197" s="348">
        <v>0</v>
      </c>
      <c r="AG197" s="349">
        <f t="shared" si="61"/>
        <v>0</v>
      </c>
      <c r="AH197" s="348">
        <v>0</v>
      </c>
      <c r="AI197" s="348">
        <v>0</v>
      </c>
      <c r="AJ197" s="348">
        <v>0</v>
      </c>
      <c r="AK197" s="348">
        <v>0</v>
      </c>
      <c r="AL197" s="348">
        <v>0</v>
      </c>
    </row>
    <row r="198" ht="26.4" outlineLevel="2" spans="1:38">
      <c r="A198" s="36" t="s">
        <v>30</v>
      </c>
      <c r="B198" s="37">
        <v>503407</v>
      </c>
      <c r="C198" s="334">
        <v>340701</v>
      </c>
      <c r="D198" s="134" t="s">
        <v>201</v>
      </c>
      <c r="E198" s="301">
        <v>2</v>
      </c>
      <c r="F198" s="335" t="s">
        <v>170</v>
      </c>
      <c r="G198" s="301" t="s">
        <v>26</v>
      </c>
      <c r="H198" s="336" t="s">
        <v>27</v>
      </c>
      <c r="I198" s="347">
        <f t="shared" si="52"/>
        <v>107</v>
      </c>
      <c r="J198" s="348">
        <f t="shared" si="53"/>
        <v>3</v>
      </c>
      <c r="K198" s="348">
        <f t="shared" si="54"/>
        <v>80</v>
      </c>
      <c r="L198" s="348">
        <f t="shared" si="55"/>
        <v>0</v>
      </c>
      <c r="M198" s="348">
        <f t="shared" si="56"/>
        <v>23</v>
      </c>
      <c r="N198" s="348">
        <f t="shared" si="57"/>
        <v>1</v>
      </c>
      <c r="O198" s="349">
        <f t="shared" si="58"/>
        <v>26</v>
      </c>
      <c r="P198" s="348">
        <v>1</v>
      </c>
      <c r="Q198" s="348">
        <v>21</v>
      </c>
      <c r="R198" s="348">
        <v>0</v>
      </c>
      <c r="S198" s="348">
        <v>3</v>
      </c>
      <c r="T198" s="348">
        <v>1</v>
      </c>
      <c r="U198" s="349">
        <f t="shared" si="59"/>
        <v>27</v>
      </c>
      <c r="V198" s="348">
        <v>1</v>
      </c>
      <c r="W198" s="348">
        <v>21</v>
      </c>
      <c r="X198" s="348">
        <v>0</v>
      </c>
      <c r="Y198" s="348">
        <v>5</v>
      </c>
      <c r="Z198" s="348">
        <v>0</v>
      </c>
      <c r="AA198" s="349">
        <f t="shared" si="60"/>
        <v>28</v>
      </c>
      <c r="AB198" s="348">
        <v>1</v>
      </c>
      <c r="AC198" s="348">
        <v>19</v>
      </c>
      <c r="AD198" s="348">
        <v>0</v>
      </c>
      <c r="AE198" s="348">
        <v>8</v>
      </c>
      <c r="AF198" s="348">
        <v>0</v>
      </c>
      <c r="AG198" s="349">
        <f t="shared" si="61"/>
        <v>26</v>
      </c>
      <c r="AH198" s="348">
        <v>0</v>
      </c>
      <c r="AI198" s="348">
        <v>19</v>
      </c>
      <c r="AJ198" s="348">
        <v>0</v>
      </c>
      <c r="AK198" s="348">
        <v>7</v>
      </c>
      <c r="AL198" s="348">
        <v>0</v>
      </c>
    </row>
    <row r="199" ht="26.4" outlineLevel="2" spans="1:38">
      <c r="A199" s="36" t="s">
        <v>30</v>
      </c>
      <c r="B199" s="37">
        <v>503407</v>
      </c>
      <c r="C199" s="334">
        <v>340701</v>
      </c>
      <c r="D199" s="134" t="s">
        <v>201</v>
      </c>
      <c r="E199" s="301">
        <v>2</v>
      </c>
      <c r="F199" s="335" t="s">
        <v>170</v>
      </c>
      <c r="G199" s="301">
        <v>22</v>
      </c>
      <c r="H199" s="336" t="s">
        <v>28</v>
      </c>
      <c r="I199" s="347">
        <f t="shared" si="52"/>
        <v>0</v>
      </c>
      <c r="J199" s="348">
        <f t="shared" si="53"/>
        <v>0</v>
      </c>
      <c r="K199" s="348">
        <f t="shared" si="54"/>
        <v>0</v>
      </c>
      <c r="L199" s="348">
        <f t="shared" si="55"/>
        <v>0</v>
      </c>
      <c r="M199" s="348">
        <f t="shared" si="56"/>
        <v>0</v>
      </c>
      <c r="N199" s="348">
        <f t="shared" si="57"/>
        <v>0</v>
      </c>
      <c r="O199" s="349">
        <f t="shared" si="58"/>
        <v>0</v>
      </c>
      <c r="P199" s="348">
        <v>0</v>
      </c>
      <c r="Q199" s="348">
        <v>0</v>
      </c>
      <c r="R199" s="348">
        <v>0</v>
      </c>
      <c r="S199" s="348">
        <v>0</v>
      </c>
      <c r="T199" s="348">
        <v>0</v>
      </c>
      <c r="U199" s="349">
        <f t="shared" si="59"/>
        <v>0</v>
      </c>
      <c r="V199" s="348">
        <v>0</v>
      </c>
      <c r="W199" s="348">
        <v>0</v>
      </c>
      <c r="X199" s="348">
        <v>0</v>
      </c>
      <c r="Y199" s="348">
        <v>0</v>
      </c>
      <c r="Z199" s="348">
        <v>0</v>
      </c>
      <c r="AA199" s="349">
        <f t="shared" si="60"/>
        <v>0</v>
      </c>
      <c r="AB199" s="348">
        <v>0</v>
      </c>
      <c r="AC199" s="348">
        <v>0</v>
      </c>
      <c r="AD199" s="348">
        <v>0</v>
      </c>
      <c r="AE199" s="348">
        <v>0</v>
      </c>
      <c r="AF199" s="348">
        <v>0</v>
      </c>
      <c r="AG199" s="349">
        <f t="shared" si="61"/>
        <v>0</v>
      </c>
      <c r="AH199" s="348">
        <v>0</v>
      </c>
      <c r="AI199" s="348">
        <v>0</v>
      </c>
      <c r="AJ199" s="348">
        <v>0</v>
      </c>
      <c r="AK199" s="348">
        <v>0</v>
      </c>
      <c r="AL199" s="348">
        <v>0</v>
      </c>
    </row>
    <row r="200" ht="26.4" outlineLevel="2" spans="1:38">
      <c r="A200" s="36" t="s">
        <v>23</v>
      </c>
      <c r="B200" s="37">
        <v>503602</v>
      </c>
      <c r="C200" s="334">
        <v>360201</v>
      </c>
      <c r="D200" s="134" t="s">
        <v>98</v>
      </c>
      <c r="E200" s="301">
        <v>2</v>
      </c>
      <c r="F200" s="335" t="s">
        <v>170</v>
      </c>
      <c r="G200" s="301" t="s">
        <v>26</v>
      </c>
      <c r="H200" s="336" t="s">
        <v>27</v>
      </c>
      <c r="I200" s="347">
        <v>3637</v>
      </c>
      <c r="J200" s="348">
        <v>46</v>
      </c>
      <c r="K200" s="348">
        <v>850</v>
      </c>
      <c r="L200" s="348">
        <v>10</v>
      </c>
      <c r="M200" s="348">
        <v>2723</v>
      </c>
      <c r="N200" s="348">
        <v>8</v>
      </c>
      <c r="O200" s="349">
        <v>766</v>
      </c>
      <c r="P200" s="348">
        <v>7</v>
      </c>
      <c r="Q200" s="348">
        <v>171</v>
      </c>
      <c r="R200" s="348">
        <v>1</v>
      </c>
      <c r="S200" s="348">
        <v>587</v>
      </c>
      <c r="T200" s="348">
        <v>0</v>
      </c>
      <c r="U200" s="349">
        <v>1067</v>
      </c>
      <c r="V200" s="348">
        <v>4</v>
      </c>
      <c r="W200" s="348">
        <v>230</v>
      </c>
      <c r="X200" s="348">
        <v>5</v>
      </c>
      <c r="Y200" s="348">
        <v>827</v>
      </c>
      <c r="Z200" s="348">
        <v>1</v>
      </c>
      <c r="AA200" s="349">
        <v>1006</v>
      </c>
      <c r="AB200" s="348">
        <v>18</v>
      </c>
      <c r="AC200" s="348">
        <v>224</v>
      </c>
      <c r="AD200" s="348">
        <v>2</v>
      </c>
      <c r="AE200" s="348">
        <v>758</v>
      </c>
      <c r="AF200" s="348">
        <v>4</v>
      </c>
      <c r="AG200" s="349">
        <v>798</v>
      </c>
      <c r="AH200" s="348">
        <v>17</v>
      </c>
      <c r="AI200" s="348">
        <v>225</v>
      </c>
      <c r="AJ200" s="348">
        <v>2</v>
      </c>
      <c r="AK200" s="348">
        <v>551</v>
      </c>
      <c r="AL200" s="348">
        <v>3</v>
      </c>
    </row>
    <row r="201" ht="26.4" outlineLevel="2" spans="1:38">
      <c r="A201" s="36" t="s">
        <v>23</v>
      </c>
      <c r="B201" s="37">
        <v>503602</v>
      </c>
      <c r="C201" s="334">
        <v>360201</v>
      </c>
      <c r="D201" s="134" t="s">
        <v>98</v>
      </c>
      <c r="E201" s="301">
        <v>2</v>
      </c>
      <c r="F201" s="335" t="s">
        <v>170</v>
      </c>
      <c r="G201" s="301">
        <v>22</v>
      </c>
      <c r="H201" s="336" t="s">
        <v>28</v>
      </c>
      <c r="I201" s="347">
        <f>SUM(J201:N201)</f>
        <v>0</v>
      </c>
      <c r="J201" s="348">
        <f>P201+V201+AB201+AH201</f>
        <v>0</v>
      </c>
      <c r="K201" s="348">
        <f>Q201+W201+AC201+AI201</f>
        <v>0</v>
      </c>
      <c r="L201" s="348">
        <f>R201+X201+AD201+AJ201</f>
        <v>0</v>
      </c>
      <c r="M201" s="348">
        <f>S201+Y201+AE201+AK201</f>
        <v>0</v>
      </c>
      <c r="N201" s="348">
        <f>T201+Z201+AF201+AL201</f>
        <v>0</v>
      </c>
      <c r="O201" s="349">
        <f>SUM(P201:T201)</f>
        <v>0</v>
      </c>
      <c r="P201" s="348">
        <v>0</v>
      </c>
      <c r="Q201" s="348">
        <v>0</v>
      </c>
      <c r="R201" s="348">
        <v>0</v>
      </c>
      <c r="S201" s="348">
        <v>0</v>
      </c>
      <c r="T201" s="348">
        <v>0</v>
      </c>
      <c r="U201" s="349">
        <f>SUM(V201:Z201)</f>
        <v>0</v>
      </c>
      <c r="V201" s="348">
        <v>0</v>
      </c>
      <c r="W201" s="348">
        <v>0</v>
      </c>
      <c r="X201" s="348">
        <v>0</v>
      </c>
      <c r="Y201" s="348">
        <v>0</v>
      </c>
      <c r="Z201" s="348">
        <v>0</v>
      </c>
      <c r="AA201" s="349">
        <f>SUM(AB201:AF201)</f>
        <v>0</v>
      </c>
      <c r="AB201" s="348">
        <v>0</v>
      </c>
      <c r="AC201" s="348">
        <v>0</v>
      </c>
      <c r="AD201" s="348">
        <v>0</v>
      </c>
      <c r="AE201" s="348">
        <v>0</v>
      </c>
      <c r="AF201" s="348">
        <v>0</v>
      </c>
      <c r="AG201" s="349">
        <f>SUM(AH201:AL201)</f>
        <v>0</v>
      </c>
      <c r="AH201" s="348">
        <v>0</v>
      </c>
      <c r="AI201" s="348">
        <v>0</v>
      </c>
      <c r="AJ201" s="348">
        <v>0</v>
      </c>
      <c r="AK201" s="348">
        <v>0</v>
      </c>
      <c r="AL201" s="348">
        <v>0</v>
      </c>
    </row>
    <row r="202" ht="26.4" outlineLevel="2" spans="1:38">
      <c r="A202" s="36" t="s">
        <v>23</v>
      </c>
      <c r="B202" s="37">
        <v>503614</v>
      </c>
      <c r="C202" s="334">
        <v>361701</v>
      </c>
      <c r="D202" s="134" t="s">
        <v>99</v>
      </c>
      <c r="E202" s="301">
        <v>2</v>
      </c>
      <c r="F202" s="335" t="s">
        <v>170</v>
      </c>
      <c r="G202" s="301" t="s">
        <v>26</v>
      </c>
      <c r="H202" s="336" t="s">
        <v>27</v>
      </c>
      <c r="I202" s="347">
        <f t="shared" ref="I202:I233" si="62">SUM(J202:N202)</f>
        <v>1379</v>
      </c>
      <c r="J202" s="348">
        <f t="shared" ref="J202:J233" si="63">P202+V202+AB202+AH202</f>
        <v>16</v>
      </c>
      <c r="K202" s="348">
        <f t="shared" ref="K202:K233" si="64">Q202+W202+AC202+AI202</f>
        <v>317</v>
      </c>
      <c r="L202" s="348">
        <f t="shared" ref="L202:L233" si="65">R202+X202+AD202+AJ202</f>
        <v>8</v>
      </c>
      <c r="M202" s="348">
        <f t="shared" ref="M202:M233" si="66">S202+Y202+AE202+AK202</f>
        <v>1038</v>
      </c>
      <c r="N202" s="348">
        <f t="shared" ref="N202:N233" si="67">T202+Z202+AF202+AL202</f>
        <v>0</v>
      </c>
      <c r="O202" s="349">
        <f t="shared" ref="O202:O233" si="68">SUM(P202:T202)</f>
        <v>343</v>
      </c>
      <c r="P202" s="348">
        <v>4</v>
      </c>
      <c r="Q202" s="348">
        <v>76</v>
      </c>
      <c r="R202" s="348">
        <v>4</v>
      </c>
      <c r="S202" s="348">
        <v>259</v>
      </c>
      <c r="T202" s="348">
        <v>0</v>
      </c>
      <c r="U202" s="349">
        <f t="shared" ref="U202:U233" si="69">SUM(V202:Z202)</f>
        <v>346</v>
      </c>
      <c r="V202" s="348">
        <v>0</v>
      </c>
      <c r="W202" s="348">
        <v>69</v>
      </c>
      <c r="X202" s="348">
        <v>2</v>
      </c>
      <c r="Y202" s="348">
        <v>275</v>
      </c>
      <c r="Z202" s="348">
        <v>0</v>
      </c>
      <c r="AA202" s="349">
        <f t="shared" ref="AA202:AA233" si="70">SUM(AB202:AF202)</f>
        <v>346</v>
      </c>
      <c r="AB202" s="348">
        <v>6</v>
      </c>
      <c r="AC202" s="348">
        <v>86</v>
      </c>
      <c r="AD202" s="348">
        <v>1</v>
      </c>
      <c r="AE202" s="348">
        <v>253</v>
      </c>
      <c r="AF202" s="348">
        <v>0</v>
      </c>
      <c r="AG202" s="349">
        <f t="shared" ref="AG202:AG233" si="71">SUM(AH202:AL202)</f>
        <v>344</v>
      </c>
      <c r="AH202" s="348">
        <v>6</v>
      </c>
      <c r="AI202" s="348">
        <v>86</v>
      </c>
      <c r="AJ202" s="348">
        <v>1</v>
      </c>
      <c r="AK202" s="348">
        <v>251</v>
      </c>
      <c r="AL202" s="348">
        <v>0</v>
      </c>
    </row>
    <row r="203" ht="26.4" outlineLevel="2" spans="1:38">
      <c r="A203" s="36" t="s">
        <v>23</v>
      </c>
      <c r="B203" s="37">
        <v>503614</v>
      </c>
      <c r="C203" s="334">
        <v>361701</v>
      </c>
      <c r="D203" s="134" t="s">
        <v>99</v>
      </c>
      <c r="E203" s="301">
        <v>2</v>
      </c>
      <c r="F203" s="335" t="s">
        <v>170</v>
      </c>
      <c r="G203" s="301">
        <v>22</v>
      </c>
      <c r="H203" s="336" t="s">
        <v>28</v>
      </c>
      <c r="I203" s="347">
        <f t="shared" si="62"/>
        <v>0</v>
      </c>
      <c r="J203" s="348">
        <f t="shared" si="63"/>
        <v>0</v>
      </c>
      <c r="K203" s="348">
        <f t="shared" si="64"/>
        <v>0</v>
      </c>
      <c r="L203" s="348">
        <f t="shared" si="65"/>
        <v>0</v>
      </c>
      <c r="M203" s="348">
        <f t="shared" si="66"/>
        <v>0</v>
      </c>
      <c r="N203" s="348">
        <f t="shared" si="67"/>
        <v>0</v>
      </c>
      <c r="O203" s="349">
        <f t="shared" si="68"/>
        <v>0</v>
      </c>
      <c r="P203" s="348">
        <v>0</v>
      </c>
      <c r="Q203" s="348">
        <v>0</v>
      </c>
      <c r="R203" s="348">
        <v>0</v>
      </c>
      <c r="S203" s="348">
        <v>0</v>
      </c>
      <c r="T203" s="348">
        <v>0</v>
      </c>
      <c r="U203" s="349">
        <f t="shared" si="69"/>
        <v>0</v>
      </c>
      <c r="V203" s="348">
        <v>0</v>
      </c>
      <c r="W203" s="348">
        <v>0</v>
      </c>
      <c r="X203" s="348">
        <v>0</v>
      </c>
      <c r="Y203" s="348">
        <v>0</v>
      </c>
      <c r="Z203" s="348">
        <v>0</v>
      </c>
      <c r="AA203" s="349">
        <f t="shared" si="70"/>
        <v>0</v>
      </c>
      <c r="AB203" s="348">
        <v>0</v>
      </c>
      <c r="AC203" s="348">
        <v>0</v>
      </c>
      <c r="AD203" s="348">
        <v>0</v>
      </c>
      <c r="AE203" s="348">
        <v>0</v>
      </c>
      <c r="AF203" s="348">
        <v>0</v>
      </c>
      <c r="AG203" s="349">
        <f t="shared" si="71"/>
        <v>0</v>
      </c>
      <c r="AH203" s="348">
        <v>0</v>
      </c>
      <c r="AI203" s="348">
        <v>0</v>
      </c>
      <c r="AJ203" s="348">
        <v>0</v>
      </c>
      <c r="AK203" s="348">
        <v>0</v>
      </c>
      <c r="AL203" s="348">
        <v>0</v>
      </c>
    </row>
    <row r="204" ht="26.4" outlineLevel="2" spans="1:38">
      <c r="A204" s="36" t="s">
        <v>30</v>
      </c>
      <c r="B204" s="37">
        <v>503622</v>
      </c>
      <c r="C204" s="334">
        <v>362501</v>
      </c>
      <c r="D204" s="134" t="s">
        <v>100</v>
      </c>
      <c r="E204" s="301">
        <v>2</v>
      </c>
      <c r="F204" s="335" t="s">
        <v>170</v>
      </c>
      <c r="G204" s="301" t="s">
        <v>26</v>
      </c>
      <c r="H204" s="336" t="s">
        <v>27</v>
      </c>
      <c r="I204" s="347">
        <f t="shared" si="62"/>
        <v>10109</v>
      </c>
      <c r="J204" s="348">
        <f t="shared" si="63"/>
        <v>388</v>
      </c>
      <c r="K204" s="348">
        <f t="shared" si="64"/>
        <v>1488</v>
      </c>
      <c r="L204" s="348">
        <f t="shared" si="65"/>
        <v>114</v>
      </c>
      <c r="M204" s="348">
        <f t="shared" si="66"/>
        <v>8051</v>
      </c>
      <c r="N204" s="348">
        <f t="shared" si="67"/>
        <v>68</v>
      </c>
      <c r="O204" s="349">
        <f t="shared" si="68"/>
        <v>1538</v>
      </c>
      <c r="P204" s="348">
        <v>93</v>
      </c>
      <c r="Q204" s="348">
        <v>356</v>
      </c>
      <c r="R204" s="348">
        <v>25</v>
      </c>
      <c r="S204" s="348">
        <v>1049</v>
      </c>
      <c r="T204" s="348">
        <v>15</v>
      </c>
      <c r="U204" s="349">
        <f t="shared" si="69"/>
        <v>1538</v>
      </c>
      <c r="V204" s="348">
        <v>98</v>
      </c>
      <c r="W204" s="348">
        <v>377</v>
      </c>
      <c r="X204" s="348">
        <v>31</v>
      </c>
      <c r="Y204" s="348">
        <v>1014</v>
      </c>
      <c r="Z204" s="348">
        <v>18</v>
      </c>
      <c r="AA204" s="349">
        <f t="shared" si="70"/>
        <v>5496</v>
      </c>
      <c r="AB204" s="348">
        <v>99</v>
      </c>
      <c r="AC204" s="348">
        <v>377</v>
      </c>
      <c r="AD204" s="348">
        <v>28</v>
      </c>
      <c r="AE204" s="348">
        <v>4974</v>
      </c>
      <c r="AF204" s="348">
        <v>18</v>
      </c>
      <c r="AG204" s="349">
        <f t="shared" si="71"/>
        <v>1537</v>
      </c>
      <c r="AH204" s="348">
        <v>98</v>
      </c>
      <c r="AI204" s="348">
        <v>378</v>
      </c>
      <c r="AJ204" s="348">
        <v>30</v>
      </c>
      <c r="AK204" s="348">
        <v>1014</v>
      </c>
      <c r="AL204" s="348">
        <v>17</v>
      </c>
    </row>
    <row r="205" ht="26.4" outlineLevel="2" spans="1:38">
      <c r="A205" s="36" t="s">
        <v>30</v>
      </c>
      <c r="B205" s="37">
        <v>503622</v>
      </c>
      <c r="C205" s="334">
        <v>362501</v>
      </c>
      <c r="D205" s="134" t="s">
        <v>100</v>
      </c>
      <c r="E205" s="301">
        <v>2</v>
      </c>
      <c r="F205" s="335" t="s">
        <v>170</v>
      </c>
      <c r="G205" s="301">
        <v>22</v>
      </c>
      <c r="H205" s="336" t="s">
        <v>28</v>
      </c>
      <c r="I205" s="347">
        <f t="shared" si="62"/>
        <v>1393</v>
      </c>
      <c r="J205" s="348">
        <f t="shared" si="63"/>
        <v>75</v>
      </c>
      <c r="K205" s="348">
        <f t="shared" si="64"/>
        <v>424</v>
      </c>
      <c r="L205" s="348">
        <f t="shared" si="65"/>
        <v>22</v>
      </c>
      <c r="M205" s="348">
        <f t="shared" si="66"/>
        <v>864</v>
      </c>
      <c r="N205" s="348">
        <f t="shared" si="67"/>
        <v>8</v>
      </c>
      <c r="O205" s="349">
        <f t="shared" si="68"/>
        <v>282</v>
      </c>
      <c r="P205" s="348">
        <v>15</v>
      </c>
      <c r="Q205" s="348">
        <v>90</v>
      </c>
      <c r="R205" s="348">
        <v>2</v>
      </c>
      <c r="S205" s="348">
        <v>175</v>
      </c>
      <c r="T205" s="348">
        <v>0</v>
      </c>
      <c r="U205" s="349">
        <f t="shared" si="69"/>
        <v>282</v>
      </c>
      <c r="V205" s="348">
        <v>20</v>
      </c>
      <c r="W205" s="348">
        <v>111</v>
      </c>
      <c r="X205" s="348">
        <v>8</v>
      </c>
      <c r="Y205" s="348">
        <v>140</v>
      </c>
      <c r="Z205" s="348">
        <v>3</v>
      </c>
      <c r="AA205" s="349">
        <f t="shared" si="70"/>
        <v>549</v>
      </c>
      <c r="AB205" s="348">
        <v>21</v>
      </c>
      <c r="AC205" s="348">
        <v>111</v>
      </c>
      <c r="AD205" s="348">
        <v>5</v>
      </c>
      <c r="AE205" s="348">
        <v>409</v>
      </c>
      <c r="AF205" s="348">
        <v>3</v>
      </c>
      <c r="AG205" s="349">
        <f t="shared" si="71"/>
        <v>280</v>
      </c>
      <c r="AH205" s="348">
        <v>19</v>
      </c>
      <c r="AI205" s="348">
        <v>112</v>
      </c>
      <c r="AJ205" s="348">
        <v>7</v>
      </c>
      <c r="AK205" s="348">
        <v>140</v>
      </c>
      <c r="AL205" s="348">
        <v>2</v>
      </c>
    </row>
    <row r="206" ht="26.4" outlineLevel="2" spans="1:38">
      <c r="A206" s="36" t="s">
        <v>30</v>
      </c>
      <c r="B206" s="37">
        <v>503622</v>
      </c>
      <c r="C206" s="334">
        <v>362501</v>
      </c>
      <c r="D206" s="134" t="s">
        <v>100</v>
      </c>
      <c r="E206" s="301">
        <v>2</v>
      </c>
      <c r="F206" s="335" t="s">
        <v>170</v>
      </c>
      <c r="G206" s="301" t="s">
        <v>171</v>
      </c>
      <c r="H206" s="336" t="s">
        <v>172</v>
      </c>
      <c r="I206" s="347">
        <f t="shared" si="62"/>
        <v>8716</v>
      </c>
      <c r="J206" s="348">
        <f t="shared" si="63"/>
        <v>313</v>
      </c>
      <c r="K206" s="348">
        <f t="shared" si="64"/>
        <v>1064</v>
      </c>
      <c r="L206" s="348">
        <f t="shared" si="65"/>
        <v>92</v>
      </c>
      <c r="M206" s="348">
        <f t="shared" si="66"/>
        <v>7187</v>
      </c>
      <c r="N206" s="348">
        <f t="shared" si="67"/>
        <v>60</v>
      </c>
      <c r="O206" s="349">
        <f t="shared" si="68"/>
        <v>1256</v>
      </c>
      <c r="P206" s="348">
        <v>78</v>
      </c>
      <c r="Q206" s="348">
        <v>266</v>
      </c>
      <c r="R206" s="348">
        <v>23</v>
      </c>
      <c r="S206" s="348">
        <v>874</v>
      </c>
      <c r="T206" s="348">
        <v>15</v>
      </c>
      <c r="U206" s="349">
        <f t="shared" si="69"/>
        <v>1256</v>
      </c>
      <c r="V206" s="348">
        <v>78</v>
      </c>
      <c r="W206" s="348">
        <v>266</v>
      </c>
      <c r="X206" s="348">
        <v>23</v>
      </c>
      <c r="Y206" s="348">
        <v>874</v>
      </c>
      <c r="Z206" s="348">
        <v>15</v>
      </c>
      <c r="AA206" s="349">
        <f t="shared" si="70"/>
        <v>4947</v>
      </c>
      <c r="AB206" s="348">
        <v>78</v>
      </c>
      <c r="AC206" s="348">
        <v>266</v>
      </c>
      <c r="AD206" s="348">
        <v>23</v>
      </c>
      <c r="AE206" s="348">
        <v>4565</v>
      </c>
      <c r="AF206" s="348">
        <v>15</v>
      </c>
      <c r="AG206" s="349">
        <f t="shared" si="71"/>
        <v>1257</v>
      </c>
      <c r="AH206" s="348">
        <v>79</v>
      </c>
      <c r="AI206" s="348">
        <v>266</v>
      </c>
      <c r="AJ206" s="348">
        <v>23</v>
      </c>
      <c r="AK206" s="348">
        <v>874</v>
      </c>
      <c r="AL206" s="348">
        <v>15</v>
      </c>
    </row>
    <row r="207" ht="26.4" outlineLevel="2" spans="1:38">
      <c r="A207" s="36" t="s">
        <v>23</v>
      </c>
      <c r="B207" s="37">
        <v>503624</v>
      </c>
      <c r="C207" s="334">
        <v>362701</v>
      </c>
      <c r="D207" s="134" t="s">
        <v>202</v>
      </c>
      <c r="E207" s="301">
        <v>2</v>
      </c>
      <c r="F207" s="335" t="s">
        <v>170</v>
      </c>
      <c r="G207" s="301" t="s">
        <v>26</v>
      </c>
      <c r="H207" s="336" t="s">
        <v>27</v>
      </c>
      <c r="I207" s="347">
        <f t="shared" si="62"/>
        <v>0</v>
      </c>
      <c r="J207" s="348">
        <f t="shared" si="63"/>
        <v>0</v>
      </c>
      <c r="K207" s="348">
        <f t="shared" si="64"/>
        <v>0</v>
      </c>
      <c r="L207" s="348">
        <f t="shared" si="65"/>
        <v>0</v>
      </c>
      <c r="M207" s="348">
        <f t="shared" si="66"/>
        <v>0</v>
      </c>
      <c r="N207" s="348">
        <f t="shared" si="67"/>
        <v>0</v>
      </c>
      <c r="O207" s="349">
        <f t="shared" si="68"/>
        <v>0</v>
      </c>
      <c r="P207" s="348">
        <v>0</v>
      </c>
      <c r="Q207" s="348">
        <v>0</v>
      </c>
      <c r="R207" s="348">
        <v>0</v>
      </c>
      <c r="S207" s="348">
        <v>0</v>
      </c>
      <c r="T207" s="348">
        <v>0</v>
      </c>
      <c r="U207" s="349">
        <f t="shared" si="69"/>
        <v>0</v>
      </c>
      <c r="V207" s="348">
        <v>0</v>
      </c>
      <c r="W207" s="348">
        <v>0</v>
      </c>
      <c r="X207" s="348">
        <v>0</v>
      </c>
      <c r="Y207" s="348">
        <v>0</v>
      </c>
      <c r="Z207" s="348">
        <v>0</v>
      </c>
      <c r="AA207" s="349">
        <f t="shared" si="70"/>
        <v>0</v>
      </c>
      <c r="AB207" s="348">
        <v>0</v>
      </c>
      <c r="AC207" s="348">
        <v>0</v>
      </c>
      <c r="AD207" s="348">
        <v>0</v>
      </c>
      <c r="AE207" s="348">
        <v>0</v>
      </c>
      <c r="AF207" s="348">
        <v>0</v>
      </c>
      <c r="AG207" s="349">
        <f t="shared" si="71"/>
        <v>0</v>
      </c>
      <c r="AH207" s="348">
        <v>0</v>
      </c>
      <c r="AI207" s="348">
        <v>0</v>
      </c>
      <c r="AJ207" s="348">
        <v>0</v>
      </c>
      <c r="AK207" s="348">
        <v>0</v>
      </c>
      <c r="AL207" s="348">
        <v>0</v>
      </c>
    </row>
    <row r="208" ht="26.4" outlineLevel="2" spans="1:38">
      <c r="A208" s="36" t="s">
        <v>23</v>
      </c>
      <c r="B208" s="37">
        <v>503624</v>
      </c>
      <c r="C208" s="334">
        <v>362701</v>
      </c>
      <c r="D208" s="134" t="s">
        <v>202</v>
      </c>
      <c r="E208" s="301">
        <v>2</v>
      </c>
      <c r="F208" s="335" t="s">
        <v>170</v>
      </c>
      <c r="G208" s="301">
        <v>22</v>
      </c>
      <c r="H208" s="336" t="s">
        <v>28</v>
      </c>
      <c r="I208" s="347">
        <f t="shared" si="62"/>
        <v>0</v>
      </c>
      <c r="J208" s="348">
        <f t="shared" si="63"/>
        <v>0</v>
      </c>
      <c r="K208" s="348">
        <f t="shared" si="64"/>
        <v>0</v>
      </c>
      <c r="L208" s="348">
        <f t="shared" si="65"/>
        <v>0</v>
      </c>
      <c r="M208" s="348">
        <f t="shared" si="66"/>
        <v>0</v>
      </c>
      <c r="N208" s="348">
        <f t="shared" si="67"/>
        <v>0</v>
      </c>
      <c r="O208" s="349">
        <f t="shared" si="68"/>
        <v>0</v>
      </c>
      <c r="P208" s="348">
        <v>0</v>
      </c>
      <c r="Q208" s="348">
        <v>0</v>
      </c>
      <c r="R208" s="348">
        <v>0</v>
      </c>
      <c r="S208" s="348">
        <v>0</v>
      </c>
      <c r="T208" s="348">
        <v>0</v>
      </c>
      <c r="U208" s="349">
        <f t="shared" si="69"/>
        <v>0</v>
      </c>
      <c r="V208" s="348">
        <v>0</v>
      </c>
      <c r="W208" s="348">
        <v>0</v>
      </c>
      <c r="X208" s="348">
        <v>0</v>
      </c>
      <c r="Y208" s="348">
        <v>0</v>
      </c>
      <c r="Z208" s="348">
        <v>0</v>
      </c>
      <c r="AA208" s="349">
        <f t="shared" si="70"/>
        <v>0</v>
      </c>
      <c r="AB208" s="348">
        <v>0</v>
      </c>
      <c r="AC208" s="348">
        <v>0</v>
      </c>
      <c r="AD208" s="348">
        <v>0</v>
      </c>
      <c r="AE208" s="348">
        <v>0</v>
      </c>
      <c r="AF208" s="348">
        <v>0</v>
      </c>
      <c r="AG208" s="349">
        <f t="shared" si="71"/>
        <v>0</v>
      </c>
      <c r="AH208" s="348">
        <v>0</v>
      </c>
      <c r="AI208" s="348">
        <v>0</v>
      </c>
      <c r="AJ208" s="348">
        <v>0</v>
      </c>
      <c r="AK208" s="348">
        <v>0</v>
      </c>
      <c r="AL208" s="348">
        <v>0</v>
      </c>
    </row>
    <row r="209" ht="26.4" outlineLevel="2" spans="1:38">
      <c r="A209" s="36" t="s">
        <v>23</v>
      </c>
      <c r="B209" s="37">
        <v>503701</v>
      </c>
      <c r="C209" s="334">
        <v>370101</v>
      </c>
      <c r="D209" s="134" t="s">
        <v>101</v>
      </c>
      <c r="E209" s="301">
        <v>2</v>
      </c>
      <c r="F209" s="335" t="s">
        <v>170</v>
      </c>
      <c r="G209" s="301" t="s">
        <v>26</v>
      </c>
      <c r="H209" s="336" t="s">
        <v>27</v>
      </c>
      <c r="I209" s="347">
        <f t="shared" si="62"/>
        <v>6254</v>
      </c>
      <c r="J209" s="348">
        <f t="shared" si="63"/>
        <v>158</v>
      </c>
      <c r="K209" s="348">
        <f t="shared" si="64"/>
        <v>551</v>
      </c>
      <c r="L209" s="348">
        <f t="shared" si="65"/>
        <v>3</v>
      </c>
      <c r="M209" s="348">
        <f t="shared" si="66"/>
        <v>5539</v>
      </c>
      <c r="N209" s="348">
        <f t="shared" si="67"/>
        <v>3</v>
      </c>
      <c r="O209" s="349">
        <f t="shared" si="68"/>
        <v>1280</v>
      </c>
      <c r="P209" s="348">
        <v>37</v>
      </c>
      <c r="Q209" s="348">
        <v>110</v>
      </c>
      <c r="R209" s="348">
        <v>0</v>
      </c>
      <c r="S209" s="348">
        <v>1133</v>
      </c>
      <c r="T209" s="348">
        <v>0</v>
      </c>
      <c r="U209" s="349">
        <f t="shared" si="69"/>
        <v>1780</v>
      </c>
      <c r="V209" s="348">
        <v>47</v>
      </c>
      <c r="W209" s="348">
        <v>188</v>
      </c>
      <c r="X209" s="348">
        <v>3</v>
      </c>
      <c r="Y209" s="348">
        <v>1539</v>
      </c>
      <c r="Z209" s="348">
        <v>3</v>
      </c>
      <c r="AA209" s="349">
        <f t="shared" si="70"/>
        <v>1598</v>
      </c>
      <c r="AB209" s="348">
        <v>37</v>
      </c>
      <c r="AC209" s="348">
        <v>126</v>
      </c>
      <c r="AD209" s="348">
        <v>0</v>
      </c>
      <c r="AE209" s="348">
        <v>1435</v>
      </c>
      <c r="AF209" s="348">
        <v>0</v>
      </c>
      <c r="AG209" s="349">
        <f t="shared" si="71"/>
        <v>1596</v>
      </c>
      <c r="AH209" s="348">
        <v>37</v>
      </c>
      <c r="AI209" s="348">
        <v>127</v>
      </c>
      <c r="AJ209" s="348">
        <v>0</v>
      </c>
      <c r="AK209" s="348">
        <v>1432</v>
      </c>
      <c r="AL209" s="348">
        <v>0</v>
      </c>
    </row>
    <row r="210" ht="26.4" outlineLevel="2" spans="1:38">
      <c r="A210" s="36" t="s">
        <v>23</v>
      </c>
      <c r="B210" s="37">
        <v>503701</v>
      </c>
      <c r="C210" s="334">
        <v>370101</v>
      </c>
      <c r="D210" s="134" t="s">
        <v>101</v>
      </c>
      <c r="E210" s="301">
        <v>2</v>
      </c>
      <c r="F210" s="335" t="s">
        <v>170</v>
      </c>
      <c r="G210" s="301">
        <v>22</v>
      </c>
      <c r="H210" s="336" t="s">
        <v>28</v>
      </c>
      <c r="I210" s="347">
        <f t="shared" si="62"/>
        <v>909</v>
      </c>
      <c r="J210" s="348">
        <f t="shared" si="63"/>
        <v>29</v>
      </c>
      <c r="K210" s="348">
        <f t="shared" si="64"/>
        <v>67</v>
      </c>
      <c r="L210" s="348">
        <f t="shared" si="65"/>
        <v>0</v>
      </c>
      <c r="M210" s="348">
        <f t="shared" si="66"/>
        <v>813</v>
      </c>
      <c r="N210" s="348">
        <f t="shared" si="67"/>
        <v>0</v>
      </c>
      <c r="O210" s="349">
        <f t="shared" si="68"/>
        <v>192</v>
      </c>
      <c r="P210" s="348">
        <v>8</v>
      </c>
      <c r="Q210" s="348">
        <v>14</v>
      </c>
      <c r="R210" s="348">
        <v>0</v>
      </c>
      <c r="S210" s="348">
        <v>170</v>
      </c>
      <c r="T210" s="348">
        <v>0</v>
      </c>
      <c r="U210" s="349">
        <f t="shared" si="69"/>
        <v>194</v>
      </c>
      <c r="V210" s="348">
        <v>9</v>
      </c>
      <c r="W210" s="348">
        <v>11</v>
      </c>
      <c r="X210" s="348">
        <v>0</v>
      </c>
      <c r="Y210" s="348">
        <v>174</v>
      </c>
      <c r="Z210" s="348">
        <v>0</v>
      </c>
      <c r="AA210" s="349">
        <f t="shared" si="70"/>
        <v>261</v>
      </c>
      <c r="AB210" s="348">
        <v>6</v>
      </c>
      <c r="AC210" s="348">
        <v>21</v>
      </c>
      <c r="AD210" s="348">
        <v>0</v>
      </c>
      <c r="AE210" s="348">
        <v>234</v>
      </c>
      <c r="AF210" s="348">
        <v>0</v>
      </c>
      <c r="AG210" s="349">
        <f t="shared" si="71"/>
        <v>262</v>
      </c>
      <c r="AH210" s="348">
        <v>6</v>
      </c>
      <c r="AI210" s="348">
        <v>21</v>
      </c>
      <c r="AJ210" s="348">
        <v>0</v>
      </c>
      <c r="AK210" s="348">
        <v>235</v>
      </c>
      <c r="AL210" s="348">
        <v>0</v>
      </c>
    </row>
    <row r="211" ht="26.4" outlineLevel="2" spans="1:38">
      <c r="A211" s="36" t="s">
        <v>23</v>
      </c>
      <c r="B211" s="37">
        <v>503814</v>
      </c>
      <c r="C211" s="334">
        <v>381401</v>
      </c>
      <c r="D211" s="134" t="s">
        <v>102</v>
      </c>
      <c r="E211" s="301">
        <v>2</v>
      </c>
      <c r="F211" s="335" t="s">
        <v>170</v>
      </c>
      <c r="G211" s="301" t="s">
        <v>26</v>
      </c>
      <c r="H211" s="336" t="s">
        <v>27</v>
      </c>
      <c r="I211" s="347">
        <f t="shared" si="62"/>
        <v>8049</v>
      </c>
      <c r="J211" s="348">
        <f t="shared" si="63"/>
        <v>3005</v>
      </c>
      <c r="K211" s="348">
        <f t="shared" si="64"/>
        <v>1704</v>
      </c>
      <c r="L211" s="348">
        <f t="shared" si="65"/>
        <v>245</v>
      </c>
      <c r="M211" s="348">
        <f t="shared" si="66"/>
        <v>3035</v>
      </c>
      <c r="N211" s="348">
        <f t="shared" si="67"/>
        <v>60</v>
      </c>
      <c r="O211" s="349">
        <f t="shared" si="68"/>
        <v>1053</v>
      </c>
      <c r="P211" s="348">
        <v>449</v>
      </c>
      <c r="Q211" s="348">
        <v>247</v>
      </c>
      <c r="R211" s="348">
        <v>0</v>
      </c>
      <c r="S211" s="348">
        <v>357</v>
      </c>
      <c r="T211" s="348">
        <v>0</v>
      </c>
      <c r="U211" s="349">
        <f t="shared" si="69"/>
        <v>2014</v>
      </c>
      <c r="V211" s="348">
        <v>1234</v>
      </c>
      <c r="W211" s="348">
        <v>163</v>
      </c>
      <c r="X211" s="348">
        <v>20</v>
      </c>
      <c r="Y211" s="348">
        <v>597</v>
      </c>
      <c r="Z211" s="348"/>
      <c r="AA211" s="349">
        <f t="shared" si="70"/>
        <v>2491</v>
      </c>
      <c r="AB211" s="348">
        <v>662</v>
      </c>
      <c r="AC211" s="348">
        <v>647</v>
      </c>
      <c r="AD211" s="348">
        <v>0</v>
      </c>
      <c r="AE211" s="348">
        <v>1182</v>
      </c>
      <c r="AF211" s="348">
        <v>0</v>
      </c>
      <c r="AG211" s="349">
        <f t="shared" si="71"/>
        <v>2491</v>
      </c>
      <c r="AH211" s="348">
        <v>660</v>
      </c>
      <c r="AI211" s="348">
        <v>647</v>
      </c>
      <c r="AJ211" s="348">
        <v>225</v>
      </c>
      <c r="AK211" s="348">
        <v>899</v>
      </c>
      <c r="AL211" s="348">
        <v>60</v>
      </c>
    </row>
    <row r="212" ht="26.4" outlineLevel="2" spans="1:38">
      <c r="A212" s="36" t="s">
        <v>23</v>
      </c>
      <c r="B212" s="37">
        <v>503814</v>
      </c>
      <c r="C212" s="334">
        <v>381401</v>
      </c>
      <c r="D212" s="134" t="s">
        <v>102</v>
      </c>
      <c r="E212" s="301">
        <v>2</v>
      </c>
      <c r="F212" s="335" t="s">
        <v>170</v>
      </c>
      <c r="G212" s="301">
        <v>22</v>
      </c>
      <c r="H212" s="336" t="s">
        <v>28</v>
      </c>
      <c r="I212" s="347">
        <f t="shared" si="62"/>
        <v>3269</v>
      </c>
      <c r="J212" s="348">
        <f t="shared" si="63"/>
        <v>2374</v>
      </c>
      <c r="K212" s="348">
        <f t="shared" si="64"/>
        <v>312</v>
      </c>
      <c r="L212" s="348">
        <f t="shared" si="65"/>
        <v>1</v>
      </c>
      <c r="M212" s="348">
        <f t="shared" si="66"/>
        <v>582</v>
      </c>
      <c r="N212" s="348">
        <f t="shared" si="67"/>
        <v>0</v>
      </c>
      <c r="O212" s="349">
        <f t="shared" si="68"/>
        <v>563</v>
      </c>
      <c r="P212" s="348">
        <v>409</v>
      </c>
      <c r="Q212" s="348">
        <v>47</v>
      </c>
      <c r="R212" s="348">
        <v>0</v>
      </c>
      <c r="S212" s="348">
        <v>107</v>
      </c>
      <c r="T212" s="348">
        <v>0</v>
      </c>
      <c r="U212" s="349">
        <f t="shared" si="69"/>
        <v>859</v>
      </c>
      <c r="V212" s="348">
        <v>598</v>
      </c>
      <c r="W212" s="348">
        <v>63</v>
      </c>
      <c r="X212" s="348">
        <v>1</v>
      </c>
      <c r="Y212" s="348">
        <v>197</v>
      </c>
      <c r="Z212" s="348">
        <v>0</v>
      </c>
      <c r="AA212" s="349">
        <f t="shared" si="70"/>
        <v>924</v>
      </c>
      <c r="AB212" s="348">
        <v>684</v>
      </c>
      <c r="AC212" s="348">
        <v>101</v>
      </c>
      <c r="AD212" s="348">
        <v>0</v>
      </c>
      <c r="AE212" s="348">
        <v>139</v>
      </c>
      <c r="AF212" s="348">
        <v>0</v>
      </c>
      <c r="AG212" s="349">
        <f t="shared" si="71"/>
        <v>923</v>
      </c>
      <c r="AH212" s="348">
        <v>683</v>
      </c>
      <c r="AI212" s="348">
        <v>101</v>
      </c>
      <c r="AJ212" s="348">
        <v>0</v>
      </c>
      <c r="AK212" s="348">
        <v>139</v>
      </c>
      <c r="AL212" s="348">
        <v>0</v>
      </c>
    </row>
    <row r="213" ht="26.4" outlineLevel="2" spans="1:38">
      <c r="A213" s="36" t="s">
        <v>30</v>
      </c>
      <c r="B213" s="37">
        <v>503802</v>
      </c>
      <c r="C213" s="334">
        <v>380401</v>
      </c>
      <c r="D213" s="134" t="s">
        <v>203</v>
      </c>
      <c r="E213" s="301">
        <v>2</v>
      </c>
      <c r="F213" s="335" t="s">
        <v>170</v>
      </c>
      <c r="G213" s="301" t="s">
        <v>26</v>
      </c>
      <c r="H213" s="336" t="s">
        <v>27</v>
      </c>
      <c r="I213" s="347">
        <f t="shared" si="62"/>
        <v>3103</v>
      </c>
      <c r="J213" s="348">
        <f t="shared" si="63"/>
        <v>2303</v>
      </c>
      <c r="K213" s="348">
        <f t="shared" si="64"/>
        <v>361</v>
      </c>
      <c r="L213" s="348">
        <f t="shared" si="65"/>
        <v>9</v>
      </c>
      <c r="M213" s="348">
        <f t="shared" si="66"/>
        <v>425</v>
      </c>
      <c r="N213" s="348">
        <f t="shared" si="67"/>
        <v>5</v>
      </c>
      <c r="O213" s="349">
        <f t="shared" si="68"/>
        <v>776</v>
      </c>
      <c r="P213" s="348">
        <v>623</v>
      </c>
      <c r="Q213" s="348">
        <v>89</v>
      </c>
      <c r="R213" s="348">
        <v>0</v>
      </c>
      <c r="S213" s="348">
        <v>64</v>
      </c>
      <c r="T213" s="348">
        <v>0</v>
      </c>
      <c r="U213" s="349">
        <f t="shared" si="69"/>
        <v>776</v>
      </c>
      <c r="V213" s="348">
        <v>651</v>
      </c>
      <c r="W213" s="348">
        <v>69</v>
      </c>
      <c r="X213" s="348">
        <v>0</v>
      </c>
      <c r="Y213" s="348">
        <v>55</v>
      </c>
      <c r="Z213" s="348">
        <v>1</v>
      </c>
      <c r="AA213" s="349">
        <f t="shared" si="70"/>
        <v>776</v>
      </c>
      <c r="AB213" s="348">
        <v>515</v>
      </c>
      <c r="AC213" s="348">
        <v>102</v>
      </c>
      <c r="AD213" s="348">
        <v>5</v>
      </c>
      <c r="AE213" s="348">
        <v>152</v>
      </c>
      <c r="AF213" s="348">
        <v>2</v>
      </c>
      <c r="AG213" s="349">
        <f t="shared" si="71"/>
        <v>775</v>
      </c>
      <c r="AH213" s="348">
        <v>514</v>
      </c>
      <c r="AI213" s="348">
        <v>101</v>
      </c>
      <c r="AJ213" s="348">
        <v>4</v>
      </c>
      <c r="AK213" s="348">
        <v>154</v>
      </c>
      <c r="AL213" s="348">
        <v>2</v>
      </c>
    </row>
    <row r="214" ht="26.4" outlineLevel="2" spans="1:38">
      <c r="A214" s="36" t="s">
        <v>30</v>
      </c>
      <c r="B214" s="37">
        <v>503802</v>
      </c>
      <c r="C214" s="334">
        <v>380401</v>
      </c>
      <c r="D214" s="134" t="s">
        <v>203</v>
      </c>
      <c r="E214" s="301">
        <v>2</v>
      </c>
      <c r="F214" s="335" t="s">
        <v>170</v>
      </c>
      <c r="G214" s="301">
        <v>22</v>
      </c>
      <c r="H214" s="336" t="s">
        <v>28</v>
      </c>
      <c r="I214" s="347">
        <f t="shared" si="62"/>
        <v>0</v>
      </c>
      <c r="J214" s="348">
        <f t="shared" si="63"/>
        <v>0</v>
      </c>
      <c r="K214" s="348">
        <f t="shared" si="64"/>
        <v>0</v>
      </c>
      <c r="L214" s="348">
        <f t="shared" si="65"/>
        <v>0</v>
      </c>
      <c r="M214" s="348">
        <f t="shared" si="66"/>
        <v>0</v>
      </c>
      <c r="N214" s="348">
        <f t="shared" si="67"/>
        <v>0</v>
      </c>
      <c r="O214" s="349">
        <f t="shared" si="68"/>
        <v>0</v>
      </c>
      <c r="P214" s="348">
        <v>0</v>
      </c>
      <c r="Q214" s="348">
        <v>0</v>
      </c>
      <c r="R214" s="348">
        <v>0</v>
      </c>
      <c r="S214" s="348">
        <v>0</v>
      </c>
      <c r="T214" s="348">
        <v>0</v>
      </c>
      <c r="U214" s="349">
        <f t="shared" si="69"/>
        <v>0</v>
      </c>
      <c r="V214" s="348">
        <v>0</v>
      </c>
      <c r="W214" s="348">
        <v>0</v>
      </c>
      <c r="X214" s="348">
        <v>0</v>
      </c>
      <c r="Y214" s="348">
        <v>0</v>
      </c>
      <c r="Z214" s="348">
        <v>0</v>
      </c>
      <c r="AA214" s="349">
        <f t="shared" si="70"/>
        <v>0</v>
      </c>
      <c r="AB214" s="348">
        <v>0</v>
      </c>
      <c r="AC214" s="348">
        <v>0</v>
      </c>
      <c r="AD214" s="348">
        <v>0</v>
      </c>
      <c r="AE214" s="348">
        <v>0</v>
      </c>
      <c r="AF214" s="348">
        <v>0</v>
      </c>
      <c r="AG214" s="349">
        <f t="shared" si="71"/>
        <v>0</v>
      </c>
      <c r="AH214" s="348">
        <v>0</v>
      </c>
      <c r="AI214" s="348">
        <v>0</v>
      </c>
      <c r="AJ214" s="348">
        <v>0</v>
      </c>
      <c r="AK214" s="348">
        <v>0</v>
      </c>
      <c r="AL214" s="348">
        <v>0</v>
      </c>
    </row>
    <row r="215" ht="26.4" outlineLevel="2" spans="1:38">
      <c r="A215" s="36" t="s">
        <v>30</v>
      </c>
      <c r="B215" s="37">
        <v>503803</v>
      </c>
      <c r="C215" s="334">
        <v>380501</v>
      </c>
      <c r="D215" s="134" t="s">
        <v>204</v>
      </c>
      <c r="E215" s="301">
        <v>2</v>
      </c>
      <c r="F215" s="335" t="s">
        <v>170</v>
      </c>
      <c r="G215" s="301" t="s">
        <v>26</v>
      </c>
      <c r="H215" s="336" t="s">
        <v>27</v>
      </c>
      <c r="I215" s="347">
        <f t="shared" si="62"/>
        <v>680</v>
      </c>
      <c r="J215" s="348">
        <f t="shared" si="63"/>
        <v>517</v>
      </c>
      <c r="K215" s="348">
        <f t="shared" si="64"/>
        <v>66</v>
      </c>
      <c r="L215" s="348">
        <f t="shared" si="65"/>
        <v>0</v>
      </c>
      <c r="M215" s="348">
        <f t="shared" si="66"/>
        <v>97</v>
      </c>
      <c r="N215" s="348">
        <f t="shared" si="67"/>
        <v>0</v>
      </c>
      <c r="O215" s="349">
        <f t="shared" si="68"/>
        <v>166</v>
      </c>
      <c r="P215" s="348">
        <v>134</v>
      </c>
      <c r="Q215" s="348">
        <v>16</v>
      </c>
      <c r="R215" s="348">
        <v>0</v>
      </c>
      <c r="S215" s="348">
        <v>16</v>
      </c>
      <c r="T215" s="348">
        <v>0</v>
      </c>
      <c r="U215" s="349">
        <f t="shared" si="69"/>
        <v>172</v>
      </c>
      <c r="V215" s="348">
        <v>129</v>
      </c>
      <c r="W215" s="348">
        <v>18</v>
      </c>
      <c r="X215" s="348">
        <v>0</v>
      </c>
      <c r="Y215" s="348">
        <v>25</v>
      </c>
      <c r="Z215" s="348">
        <v>0</v>
      </c>
      <c r="AA215" s="349">
        <f t="shared" si="70"/>
        <v>173</v>
      </c>
      <c r="AB215" s="348">
        <v>129</v>
      </c>
      <c r="AC215" s="348">
        <v>16</v>
      </c>
      <c r="AD215" s="348">
        <v>0</v>
      </c>
      <c r="AE215" s="348">
        <v>28</v>
      </c>
      <c r="AF215" s="348">
        <v>0</v>
      </c>
      <c r="AG215" s="349">
        <f t="shared" si="71"/>
        <v>169</v>
      </c>
      <c r="AH215" s="348">
        <v>125</v>
      </c>
      <c r="AI215" s="348">
        <v>16</v>
      </c>
      <c r="AJ215" s="348">
        <v>0</v>
      </c>
      <c r="AK215" s="348">
        <v>28</v>
      </c>
      <c r="AL215" s="348">
        <v>0</v>
      </c>
    </row>
    <row r="216" ht="26.4" outlineLevel="2" spans="1:38">
      <c r="A216" s="36" t="s">
        <v>30</v>
      </c>
      <c r="B216" s="37">
        <v>503803</v>
      </c>
      <c r="C216" s="334">
        <v>380501</v>
      </c>
      <c r="D216" s="134" t="s">
        <v>204</v>
      </c>
      <c r="E216" s="301">
        <v>2</v>
      </c>
      <c r="F216" s="335" t="s">
        <v>170</v>
      </c>
      <c r="G216" s="301">
        <v>22</v>
      </c>
      <c r="H216" s="336" t="s">
        <v>28</v>
      </c>
      <c r="I216" s="347">
        <f t="shared" si="62"/>
        <v>0</v>
      </c>
      <c r="J216" s="348">
        <f t="shared" si="63"/>
        <v>0</v>
      </c>
      <c r="K216" s="348">
        <f t="shared" si="64"/>
        <v>0</v>
      </c>
      <c r="L216" s="348">
        <f t="shared" si="65"/>
        <v>0</v>
      </c>
      <c r="M216" s="348">
        <f t="shared" si="66"/>
        <v>0</v>
      </c>
      <c r="N216" s="348">
        <f t="shared" si="67"/>
        <v>0</v>
      </c>
      <c r="O216" s="349">
        <f t="shared" si="68"/>
        <v>0</v>
      </c>
      <c r="P216" s="348">
        <v>0</v>
      </c>
      <c r="Q216" s="348">
        <v>0</v>
      </c>
      <c r="R216" s="348">
        <v>0</v>
      </c>
      <c r="S216" s="348">
        <v>0</v>
      </c>
      <c r="T216" s="348">
        <v>0</v>
      </c>
      <c r="U216" s="349">
        <f t="shared" si="69"/>
        <v>0</v>
      </c>
      <c r="V216" s="348">
        <v>0</v>
      </c>
      <c r="W216" s="348">
        <v>0</v>
      </c>
      <c r="X216" s="348">
        <v>0</v>
      </c>
      <c r="Y216" s="348">
        <v>0</v>
      </c>
      <c r="Z216" s="348">
        <v>0</v>
      </c>
      <c r="AA216" s="349">
        <f t="shared" si="70"/>
        <v>0</v>
      </c>
      <c r="AB216" s="348">
        <v>0</v>
      </c>
      <c r="AC216" s="348">
        <v>0</v>
      </c>
      <c r="AD216" s="348">
        <v>0</v>
      </c>
      <c r="AE216" s="348">
        <v>0</v>
      </c>
      <c r="AF216" s="348">
        <v>0</v>
      </c>
      <c r="AG216" s="349">
        <f t="shared" si="71"/>
        <v>0</v>
      </c>
      <c r="AH216" s="348">
        <v>0</v>
      </c>
      <c r="AI216" s="348">
        <v>0</v>
      </c>
      <c r="AJ216" s="348">
        <v>0</v>
      </c>
      <c r="AK216" s="348">
        <v>0</v>
      </c>
      <c r="AL216" s="348">
        <v>0</v>
      </c>
    </row>
    <row r="217" ht="26.4" outlineLevel="2" spans="1:38">
      <c r="A217" s="36" t="s">
        <v>30</v>
      </c>
      <c r="B217" s="37">
        <v>503809</v>
      </c>
      <c r="C217" s="334">
        <v>380901</v>
      </c>
      <c r="D217" s="134" t="s">
        <v>205</v>
      </c>
      <c r="E217" s="301">
        <v>2</v>
      </c>
      <c r="F217" s="335" t="s">
        <v>170</v>
      </c>
      <c r="G217" s="301" t="s">
        <v>26</v>
      </c>
      <c r="H217" s="336" t="s">
        <v>27</v>
      </c>
      <c r="I217" s="347">
        <f t="shared" si="62"/>
        <v>95</v>
      </c>
      <c r="J217" s="348">
        <f t="shared" si="63"/>
        <v>68</v>
      </c>
      <c r="K217" s="348">
        <f t="shared" si="64"/>
        <v>13</v>
      </c>
      <c r="L217" s="348">
        <f t="shared" si="65"/>
        <v>0</v>
      </c>
      <c r="M217" s="348">
        <f t="shared" si="66"/>
        <v>14</v>
      </c>
      <c r="N217" s="348">
        <f t="shared" si="67"/>
        <v>0</v>
      </c>
      <c r="O217" s="349">
        <f t="shared" si="68"/>
        <v>22</v>
      </c>
      <c r="P217" s="348">
        <v>14</v>
      </c>
      <c r="Q217" s="348">
        <v>4</v>
      </c>
      <c r="R217" s="348">
        <v>0</v>
      </c>
      <c r="S217" s="348">
        <v>4</v>
      </c>
      <c r="T217" s="348">
        <v>0</v>
      </c>
      <c r="U217" s="349">
        <f t="shared" si="69"/>
        <v>24</v>
      </c>
      <c r="V217" s="348">
        <v>15</v>
      </c>
      <c r="W217" s="348">
        <v>5</v>
      </c>
      <c r="X217" s="348">
        <v>0</v>
      </c>
      <c r="Y217" s="348">
        <v>4</v>
      </c>
      <c r="Z217" s="348">
        <v>0</v>
      </c>
      <c r="AA217" s="349">
        <f t="shared" si="70"/>
        <v>27</v>
      </c>
      <c r="AB217" s="348">
        <v>22</v>
      </c>
      <c r="AC217" s="348">
        <v>2</v>
      </c>
      <c r="AD217" s="348">
        <v>0</v>
      </c>
      <c r="AE217" s="348">
        <v>3</v>
      </c>
      <c r="AF217" s="348">
        <v>0</v>
      </c>
      <c r="AG217" s="349">
        <f t="shared" si="71"/>
        <v>22</v>
      </c>
      <c r="AH217" s="348">
        <v>17</v>
      </c>
      <c r="AI217" s="348">
        <v>2</v>
      </c>
      <c r="AJ217" s="348">
        <v>0</v>
      </c>
      <c r="AK217" s="348">
        <v>3</v>
      </c>
      <c r="AL217" s="348">
        <v>0</v>
      </c>
    </row>
    <row r="218" ht="26.4" outlineLevel="2" spans="1:38">
      <c r="A218" s="36" t="s">
        <v>30</v>
      </c>
      <c r="B218" s="37">
        <v>503809</v>
      </c>
      <c r="C218" s="334">
        <v>380901</v>
      </c>
      <c r="D218" s="134" t="s">
        <v>205</v>
      </c>
      <c r="E218" s="301">
        <v>2</v>
      </c>
      <c r="F218" s="335" t="s">
        <v>170</v>
      </c>
      <c r="G218" s="301">
        <v>22</v>
      </c>
      <c r="H218" s="336" t="s">
        <v>28</v>
      </c>
      <c r="I218" s="347">
        <f t="shared" si="62"/>
        <v>0</v>
      </c>
      <c r="J218" s="348">
        <f t="shared" si="63"/>
        <v>0</v>
      </c>
      <c r="K218" s="348">
        <f t="shared" si="64"/>
        <v>0</v>
      </c>
      <c r="L218" s="348">
        <f t="shared" si="65"/>
        <v>0</v>
      </c>
      <c r="M218" s="348">
        <f t="shared" si="66"/>
        <v>0</v>
      </c>
      <c r="N218" s="348">
        <f t="shared" si="67"/>
        <v>0</v>
      </c>
      <c r="O218" s="349">
        <f t="shared" si="68"/>
        <v>0</v>
      </c>
      <c r="P218" s="348">
        <v>0</v>
      </c>
      <c r="Q218" s="348">
        <v>0</v>
      </c>
      <c r="R218" s="348">
        <v>0</v>
      </c>
      <c r="S218" s="348">
        <v>0</v>
      </c>
      <c r="T218" s="348">
        <v>0</v>
      </c>
      <c r="U218" s="349">
        <f t="shared" si="69"/>
        <v>0</v>
      </c>
      <c r="V218" s="348">
        <v>0</v>
      </c>
      <c r="W218" s="348">
        <v>0</v>
      </c>
      <c r="X218" s="348">
        <v>0</v>
      </c>
      <c r="Y218" s="348">
        <v>0</v>
      </c>
      <c r="Z218" s="348">
        <v>0</v>
      </c>
      <c r="AA218" s="349">
        <f t="shared" si="70"/>
        <v>0</v>
      </c>
      <c r="AB218" s="348">
        <v>0</v>
      </c>
      <c r="AC218" s="348">
        <v>0</v>
      </c>
      <c r="AD218" s="348">
        <v>0</v>
      </c>
      <c r="AE218" s="348">
        <v>0</v>
      </c>
      <c r="AF218" s="348">
        <v>0</v>
      </c>
      <c r="AG218" s="349">
        <f t="shared" si="71"/>
        <v>0</v>
      </c>
      <c r="AH218" s="348">
        <v>0</v>
      </c>
      <c r="AI218" s="348">
        <v>0</v>
      </c>
      <c r="AJ218" s="348">
        <v>0</v>
      </c>
      <c r="AK218" s="348">
        <v>0</v>
      </c>
      <c r="AL218" s="348">
        <v>0</v>
      </c>
    </row>
    <row r="219" ht="26.4" outlineLevel="2" spans="1:38">
      <c r="A219" s="36" t="s">
        <v>30</v>
      </c>
      <c r="B219" s="37">
        <v>503811</v>
      </c>
      <c r="C219" s="334">
        <v>381101</v>
      </c>
      <c r="D219" s="134" t="s">
        <v>206</v>
      </c>
      <c r="E219" s="301">
        <v>2</v>
      </c>
      <c r="F219" s="335" t="s">
        <v>170</v>
      </c>
      <c r="G219" s="301" t="s">
        <v>26</v>
      </c>
      <c r="H219" s="336" t="s">
        <v>27</v>
      </c>
      <c r="I219" s="347">
        <f t="shared" si="62"/>
        <v>62</v>
      </c>
      <c r="J219" s="348">
        <f t="shared" si="63"/>
        <v>20</v>
      </c>
      <c r="K219" s="348">
        <f t="shared" si="64"/>
        <v>16</v>
      </c>
      <c r="L219" s="348">
        <f t="shared" si="65"/>
        <v>0</v>
      </c>
      <c r="M219" s="348">
        <f t="shared" si="66"/>
        <v>26</v>
      </c>
      <c r="N219" s="348">
        <f t="shared" si="67"/>
        <v>0</v>
      </c>
      <c r="O219" s="349">
        <f t="shared" si="68"/>
        <v>16</v>
      </c>
      <c r="P219" s="348">
        <v>2</v>
      </c>
      <c r="Q219" s="348">
        <v>4</v>
      </c>
      <c r="R219" s="348">
        <v>0</v>
      </c>
      <c r="S219" s="348">
        <v>10</v>
      </c>
      <c r="T219" s="348">
        <v>0</v>
      </c>
      <c r="U219" s="349">
        <f t="shared" si="69"/>
        <v>15</v>
      </c>
      <c r="V219" s="348">
        <v>5</v>
      </c>
      <c r="W219" s="348">
        <v>4</v>
      </c>
      <c r="X219" s="348">
        <v>0</v>
      </c>
      <c r="Y219" s="348">
        <v>6</v>
      </c>
      <c r="Z219" s="348">
        <v>0</v>
      </c>
      <c r="AA219" s="349">
        <f t="shared" si="70"/>
        <v>17</v>
      </c>
      <c r="AB219" s="348">
        <v>7</v>
      </c>
      <c r="AC219" s="348">
        <v>4</v>
      </c>
      <c r="AD219" s="348">
        <v>0</v>
      </c>
      <c r="AE219" s="348">
        <v>6</v>
      </c>
      <c r="AF219" s="348">
        <v>0</v>
      </c>
      <c r="AG219" s="349">
        <f t="shared" si="71"/>
        <v>14</v>
      </c>
      <c r="AH219" s="348">
        <v>6</v>
      </c>
      <c r="AI219" s="348">
        <v>4</v>
      </c>
      <c r="AJ219" s="348">
        <v>0</v>
      </c>
      <c r="AK219" s="348">
        <v>4</v>
      </c>
      <c r="AL219" s="348">
        <v>0</v>
      </c>
    </row>
    <row r="220" ht="26.4" outlineLevel="2" spans="1:38">
      <c r="A220" s="36" t="s">
        <v>30</v>
      </c>
      <c r="B220" s="37">
        <v>503811</v>
      </c>
      <c r="C220" s="334">
        <v>381101</v>
      </c>
      <c r="D220" s="134" t="s">
        <v>206</v>
      </c>
      <c r="E220" s="301">
        <v>2</v>
      </c>
      <c r="F220" s="335" t="s">
        <v>170</v>
      </c>
      <c r="G220" s="301">
        <v>22</v>
      </c>
      <c r="H220" s="336" t="s">
        <v>28</v>
      </c>
      <c r="I220" s="347">
        <f t="shared" si="62"/>
        <v>0</v>
      </c>
      <c r="J220" s="348">
        <f t="shared" si="63"/>
        <v>0</v>
      </c>
      <c r="K220" s="348">
        <f t="shared" si="64"/>
        <v>0</v>
      </c>
      <c r="L220" s="348">
        <f t="shared" si="65"/>
        <v>0</v>
      </c>
      <c r="M220" s="348">
        <f t="shared" si="66"/>
        <v>0</v>
      </c>
      <c r="N220" s="348">
        <f t="shared" si="67"/>
        <v>0</v>
      </c>
      <c r="O220" s="349">
        <f t="shared" si="68"/>
        <v>0</v>
      </c>
      <c r="P220" s="348">
        <v>0</v>
      </c>
      <c r="Q220" s="348">
        <v>0</v>
      </c>
      <c r="R220" s="348">
        <v>0</v>
      </c>
      <c r="S220" s="348">
        <v>0</v>
      </c>
      <c r="T220" s="348">
        <v>0</v>
      </c>
      <c r="U220" s="349">
        <f t="shared" si="69"/>
        <v>0</v>
      </c>
      <c r="V220" s="348">
        <v>0</v>
      </c>
      <c r="W220" s="348">
        <v>0</v>
      </c>
      <c r="X220" s="348">
        <v>0</v>
      </c>
      <c r="Y220" s="348">
        <v>0</v>
      </c>
      <c r="Z220" s="348">
        <v>0</v>
      </c>
      <c r="AA220" s="349">
        <f t="shared" si="70"/>
        <v>0</v>
      </c>
      <c r="AB220" s="348">
        <v>0</v>
      </c>
      <c r="AC220" s="348">
        <v>0</v>
      </c>
      <c r="AD220" s="348">
        <v>0</v>
      </c>
      <c r="AE220" s="348">
        <v>0</v>
      </c>
      <c r="AF220" s="348">
        <v>0</v>
      </c>
      <c r="AG220" s="349">
        <f t="shared" si="71"/>
        <v>0</v>
      </c>
      <c r="AH220" s="348">
        <v>0</v>
      </c>
      <c r="AI220" s="348">
        <v>0</v>
      </c>
      <c r="AJ220" s="348">
        <v>0</v>
      </c>
      <c r="AK220" s="348">
        <v>0</v>
      </c>
      <c r="AL220" s="348">
        <v>0</v>
      </c>
    </row>
    <row r="221" ht="26.4" outlineLevel="2" spans="1:38">
      <c r="A221" s="36" t="s">
        <v>23</v>
      </c>
      <c r="B221" s="37">
        <v>503901</v>
      </c>
      <c r="C221" s="334">
        <v>390101</v>
      </c>
      <c r="D221" s="134" t="s">
        <v>103</v>
      </c>
      <c r="E221" s="301">
        <v>2</v>
      </c>
      <c r="F221" s="335" t="s">
        <v>170</v>
      </c>
      <c r="G221" s="301" t="s">
        <v>26</v>
      </c>
      <c r="H221" s="336" t="s">
        <v>27</v>
      </c>
      <c r="I221" s="347">
        <f t="shared" si="62"/>
        <v>1918</v>
      </c>
      <c r="J221" s="348">
        <f t="shared" si="63"/>
        <v>1023</v>
      </c>
      <c r="K221" s="348">
        <f t="shared" si="64"/>
        <v>788</v>
      </c>
      <c r="L221" s="348">
        <f t="shared" si="65"/>
        <v>1</v>
      </c>
      <c r="M221" s="348">
        <f t="shared" si="66"/>
        <v>99</v>
      </c>
      <c r="N221" s="348">
        <f t="shared" si="67"/>
        <v>7</v>
      </c>
      <c r="O221" s="349">
        <f t="shared" si="68"/>
        <v>393</v>
      </c>
      <c r="P221" s="348">
        <v>255</v>
      </c>
      <c r="Q221" s="348">
        <v>115</v>
      </c>
      <c r="R221" s="348">
        <v>0</v>
      </c>
      <c r="S221" s="348">
        <v>22</v>
      </c>
      <c r="T221" s="348">
        <v>1</v>
      </c>
      <c r="U221" s="349">
        <f t="shared" si="69"/>
        <v>335</v>
      </c>
      <c r="V221" s="348">
        <v>190</v>
      </c>
      <c r="W221" s="348">
        <v>107</v>
      </c>
      <c r="X221" s="348">
        <v>1</v>
      </c>
      <c r="Y221" s="348">
        <v>37</v>
      </c>
      <c r="Z221" s="348">
        <v>0</v>
      </c>
      <c r="AA221" s="349">
        <f t="shared" si="70"/>
        <v>596</v>
      </c>
      <c r="AB221" s="348">
        <v>284</v>
      </c>
      <c r="AC221" s="348">
        <v>288</v>
      </c>
      <c r="AD221" s="348">
        <v>0</v>
      </c>
      <c r="AE221" s="348">
        <v>20</v>
      </c>
      <c r="AF221" s="348">
        <v>4</v>
      </c>
      <c r="AG221" s="349">
        <f t="shared" si="71"/>
        <v>594</v>
      </c>
      <c r="AH221" s="348">
        <v>294</v>
      </c>
      <c r="AI221" s="348">
        <v>278</v>
      </c>
      <c r="AJ221" s="348">
        <v>0</v>
      </c>
      <c r="AK221" s="348">
        <v>20</v>
      </c>
      <c r="AL221" s="348">
        <v>2</v>
      </c>
    </row>
    <row r="222" ht="26.4" outlineLevel="2" spans="1:38">
      <c r="A222" s="36" t="s">
        <v>23</v>
      </c>
      <c r="B222" s="37">
        <v>503901</v>
      </c>
      <c r="C222" s="334">
        <v>390101</v>
      </c>
      <c r="D222" s="134" t="s">
        <v>103</v>
      </c>
      <c r="E222" s="301">
        <v>2</v>
      </c>
      <c r="F222" s="335" t="s">
        <v>170</v>
      </c>
      <c r="G222" s="301">
        <v>22</v>
      </c>
      <c r="H222" s="336" t="s">
        <v>28</v>
      </c>
      <c r="I222" s="347">
        <f t="shared" si="62"/>
        <v>1039</v>
      </c>
      <c r="J222" s="348">
        <f t="shared" si="63"/>
        <v>876</v>
      </c>
      <c r="K222" s="348">
        <f t="shared" si="64"/>
        <v>110</v>
      </c>
      <c r="L222" s="348">
        <f t="shared" si="65"/>
        <v>0</v>
      </c>
      <c r="M222" s="348">
        <f t="shared" si="66"/>
        <v>53</v>
      </c>
      <c r="N222" s="348">
        <f t="shared" si="67"/>
        <v>0</v>
      </c>
      <c r="O222" s="349">
        <f t="shared" si="68"/>
        <v>259</v>
      </c>
      <c r="P222" s="348">
        <v>230</v>
      </c>
      <c r="Q222" s="348">
        <v>25</v>
      </c>
      <c r="R222" s="348">
        <v>0</v>
      </c>
      <c r="S222" s="348">
        <v>4</v>
      </c>
      <c r="T222" s="348">
        <v>0</v>
      </c>
      <c r="U222" s="349">
        <f t="shared" si="69"/>
        <v>212</v>
      </c>
      <c r="V222" s="348">
        <v>144</v>
      </c>
      <c r="W222" s="348">
        <v>31</v>
      </c>
      <c r="X222" s="348">
        <v>0</v>
      </c>
      <c r="Y222" s="348">
        <v>37</v>
      </c>
      <c r="Z222" s="348">
        <v>0</v>
      </c>
      <c r="AA222" s="349">
        <f t="shared" si="70"/>
        <v>285</v>
      </c>
      <c r="AB222" s="348">
        <v>255</v>
      </c>
      <c r="AC222" s="348">
        <v>24</v>
      </c>
      <c r="AD222" s="348">
        <v>0</v>
      </c>
      <c r="AE222" s="348">
        <v>6</v>
      </c>
      <c r="AF222" s="348">
        <v>0</v>
      </c>
      <c r="AG222" s="349">
        <f t="shared" si="71"/>
        <v>283</v>
      </c>
      <c r="AH222" s="348">
        <v>247</v>
      </c>
      <c r="AI222" s="348">
        <v>30</v>
      </c>
      <c r="AJ222" s="348">
        <v>0</v>
      </c>
      <c r="AK222" s="348">
        <v>6</v>
      </c>
      <c r="AL222" s="348">
        <v>0</v>
      </c>
    </row>
    <row r="223" ht="26.4" outlineLevel="2" spans="1:38">
      <c r="A223" s="36" t="s">
        <v>30</v>
      </c>
      <c r="B223" s="37">
        <v>503902</v>
      </c>
      <c r="C223" s="334">
        <v>390801</v>
      </c>
      <c r="D223" s="134" t="s">
        <v>207</v>
      </c>
      <c r="E223" s="301">
        <v>2</v>
      </c>
      <c r="F223" s="335" t="s">
        <v>170</v>
      </c>
      <c r="G223" s="301" t="s">
        <v>26</v>
      </c>
      <c r="H223" s="336" t="s">
        <v>27</v>
      </c>
      <c r="I223" s="347">
        <f t="shared" si="62"/>
        <v>62</v>
      </c>
      <c r="J223" s="348">
        <f t="shared" si="63"/>
        <v>7</v>
      </c>
      <c r="K223" s="348">
        <f t="shared" si="64"/>
        <v>54</v>
      </c>
      <c r="L223" s="348">
        <f t="shared" si="65"/>
        <v>0</v>
      </c>
      <c r="M223" s="348">
        <f t="shared" si="66"/>
        <v>1</v>
      </c>
      <c r="N223" s="348">
        <f t="shared" si="67"/>
        <v>0</v>
      </c>
      <c r="O223" s="349">
        <f t="shared" si="68"/>
        <v>14</v>
      </c>
      <c r="P223" s="348">
        <v>2</v>
      </c>
      <c r="Q223" s="348">
        <v>11</v>
      </c>
      <c r="R223" s="348">
        <v>0</v>
      </c>
      <c r="S223" s="348">
        <v>1</v>
      </c>
      <c r="T223" s="348">
        <v>0</v>
      </c>
      <c r="U223" s="349">
        <f t="shared" si="69"/>
        <v>13</v>
      </c>
      <c r="V223" s="348">
        <v>1</v>
      </c>
      <c r="W223" s="348">
        <v>12</v>
      </c>
      <c r="X223" s="348">
        <v>0</v>
      </c>
      <c r="Y223" s="348">
        <v>0</v>
      </c>
      <c r="Z223" s="348">
        <v>0</v>
      </c>
      <c r="AA223" s="349">
        <f t="shared" si="70"/>
        <v>21</v>
      </c>
      <c r="AB223" s="348">
        <v>2</v>
      </c>
      <c r="AC223" s="348">
        <v>19</v>
      </c>
      <c r="AD223" s="348">
        <v>0</v>
      </c>
      <c r="AE223" s="348">
        <v>0</v>
      </c>
      <c r="AF223" s="348">
        <v>0</v>
      </c>
      <c r="AG223" s="349">
        <f t="shared" si="71"/>
        <v>14</v>
      </c>
      <c r="AH223" s="348">
        <v>2</v>
      </c>
      <c r="AI223" s="348">
        <v>12</v>
      </c>
      <c r="AJ223" s="348">
        <v>0</v>
      </c>
      <c r="AK223" s="348">
        <v>0</v>
      </c>
      <c r="AL223" s="348">
        <v>0</v>
      </c>
    </row>
    <row r="224" ht="26.4" outlineLevel="2" spans="1:38">
      <c r="A224" s="36" t="s">
        <v>30</v>
      </c>
      <c r="B224" s="37">
        <v>503902</v>
      </c>
      <c r="C224" s="334">
        <v>390801</v>
      </c>
      <c r="D224" s="134" t="s">
        <v>207</v>
      </c>
      <c r="E224" s="301">
        <v>2</v>
      </c>
      <c r="F224" s="335" t="s">
        <v>170</v>
      </c>
      <c r="G224" s="301">
        <v>22</v>
      </c>
      <c r="H224" s="336" t="s">
        <v>28</v>
      </c>
      <c r="I224" s="347">
        <f t="shared" si="62"/>
        <v>0</v>
      </c>
      <c r="J224" s="348">
        <f t="shared" si="63"/>
        <v>0</v>
      </c>
      <c r="K224" s="348">
        <f t="shared" si="64"/>
        <v>0</v>
      </c>
      <c r="L224" s="348">
        <f t="shared" si="65"/>
        <v>0</v>
      </c>
      <c r="M224" s="348">
        <f t="shared" si="66"/>
        <v>0</v>
      </c>
      <c r="N224" s="348">
        <f t="shared" si="67"/>
        <v>0</v>
      </c>
      <c r="O224" s="349">
        <f t="shared" si="68"/>
        <v>0</v>
      </c>
      <c r="P224" s="348">
        <v>0</v>
      </c>
      <c r="Q224" s="348">
        <v>0</v>
      </c>
      <c r="R224" s="348">
        <v>0</v>
      </c>
      <c r="S224" s="348">
        <v>0</v>
      </c>
      <c r="T224" s="348">
        <v>0</v>
      </c>
      <c r="U224" s="349">
        <f t="shared" si="69"/>
        <v>0</v>
      </c>
      <c r="V224" s="348">
        <v>0</v>
      </c>
      <c r="W224" s="348">
        <v>0</v>
      </c>
      <c r="X224" s="348">
        <v>0</v>
      </c>
      <c r="Y224" s="348">
        <v>0</v>
      </c>
      <c r="Z224" s="348">
        <v>0</v>
      </c>
      <c r="AA224" s="349">
        <f t="shared" si="70"/>
        <v>0</v>
      </c>
      <c r="AB224" s="348">
        <v>0</v>
      </c>
      <c r="AC224" s="348">
        <v>0</v>
      </c>
      <c r="AD224" s="348">
        <v>0</v>
      </c>
      <c r="AE224" s="348">
        <v>0</v>
      </c>
      <c r="AF224" s="348">
        <v>0</v>
      </c>
      <c r="AG224" s="349">
        <f t="shared" si="71"/>
        <v>0</v>
      </c>
      <c r="AH224" s="348">
        <v>0</v>
      </c>
      <c r="AI224" s="348">
        <v>0</v>
      </c>
      <c r="AJ224" s="348">
        <v>0</v>
      </c>
      <c r="AK224" s="348">
        <v>0</v>
      </c>
      <c r="AL224" s="348">
        <v>0</v>
      </c>
    </row>
    <row r="225" ht="38.25" customHeight="1" outlineLevel="2" spans="1:38">
      <c r="A225" s="36" t="s">
        <v>23</v>
      </c>
      <c r="B225" s="37">
        <v>504006</v>
      </c>
      <c r="C225" s="334">
        <v>400601</v>
      </c>
      <c r="D225" s="134" t="s">
        <v>104</v>
      </c>
      <c r="E225" s="301">
        <v>2</v>
      </c>
      <c r="F225" s="335" t="s">
        <v>170</v>
      </c>
      <c r="G225" s="301" t="s">
        <v>26</v>
      </c>
      <c r="H225" s="336" t="s">
        <v>27</v>
      </c>
      <c r="I225" s="347">
        <f t="shared" si="62"/>
        <v>2146</v>
      </c>
      <c r="J225" s="348">
        <f t="shared" si="63"/>
        <v>19</v>
      </c>
      <c r="K225" s="348">
        <f t="shared" si="64"/>
        <v>2092</v>
      </c>
      <c r="L225" s="348">
        <f t="shared" si="65"/>
        <v>7</v>
      </c>
      <c r="M225" s="348">
        <f t="shared" si="66"/>
        <v>25</v>
      </c>
      <c r="N225" s="348">
        <f t="shared" si="67"/>
        <v>3</v>
      </c>
      <c r="O225" s="349">
        <f t="shared" si="68"/>
        <v>438</v>
      </c>
      <c r="P225" s="348">
        <v>3</v>
      </c>
      <c r="Q225" s="348">
        <v>427</v>
      </c>
      <c r="R225" s="348">
        <v>2</v>
      </c>
      <c r="S225" s="348">
        <v>6</v>
      </c>
      <c r="T225" s="348">
        <v>0</v>
      </c>
      <c r="U225" s="349">
        <f t="shared" si="69"/>
        <v>554</v>
      </c>
      <c r="V225" s="348">
        <v>6</v>
      </c>
      <c r="W225" s="348">
        <v>546</v>
      </c>
      <c r="X225" s="348">
        <v>1</v>
      </c>
      <c r="Y225" s="348">
        <v>1</v>
      </c>
      <c r="Z225" s="348">
        <v>0</v>
      </c>
      <c r="AA225" s="349">
        <f t="shared" si="70"/>
        <v>578</v>
      </c>
      <c r="AB225" s="348">
        <v>5</v>
      </c>
      <c r="AC225" s="348">
        <v>560</v>
      </c>
      <c r="AD225" s="348">
        <v>2</v>
      </c>
      <c r="AE225" s="348">
        <v>9</v>
      </c>
      <c r="AF225" s="348">
        <v>2</v>
      </c>
      <c r="AG225" s="349">
        <f t="shared" si="71"/>
        <v>576</v>
      </c>
      <c r="AH225" s="348">
        <v>5</v>
      </c>
      <c r="AI225" s="348">
        <v>559</v>
      </c>
      <c r="AJ225" s="348">
        <v>2</v>
      </c>
      <c r="AK225" s="348">
        <v>9</v>
      </c>
      <c r="AL225" s="348">
        <v>1</v>
      </c>
    </row>
    <row r="226" ht="38.25" customHeight="1" outlineLevel="2" spans="1:38">
      <c r="A226" s="36" t="s">
        <v>23</v>
      </c>
      <c r="B226" s="37">
        <v>504006</v>
      </c>
      <c r="C226" s="334">
        <v>400601</v>
      </c>
      <c r="D226" s="134" t="s">
        <v>104</v>
      </c>
      <c r="E226" s="301">
        <v>2</v>
      </c>
      <c r="F226" s="335" t="s">
        <v>170</v>
      </c>
      <c r="G226" s="301">
        <v>22</v>
      </c>
      <c r="H226" s="336" t="s">
        <v>28</v>
      </c>
      <c r="I226" s="347">
        <f t="shared" si="62"/>
        <v>4</v>
      </c>
      <c r="J226" s="348">
        <f t="shared" si="63"/>
        <v>0</v>
      </c>
      <c r="K226" s="348">
        <f t="shared" si="64"/>
        <v>4</v>
      </c>
      <c r="L226" s="348">
        <f t="shared" si="65"/>
        <v>0</v>
      </c>
      <c r="M226" s="348">
        <f t="shared" si="66"/>
        <v>0</v>
      </c>
      <c r="N226" s="348">
        <f t="shared" si="67"/>
        <v>0</v>
      </c>
      <c r="O226" s="349">
        <f t="shared" si="68"/>
        <v>4</v>
      </c>
      <c r="P226" s="348">
        <v>0</v>
      </c>
      <c r="Q226" s="348">
        <v>4</v>
      </c>
      <c r="R226" s="348">
        <v>0</v>
      </c>
      <c r="S226" s="348">
        <v>0</v>
      </c>
      <c r="T226" s="348">
        <v>0</v>
      </c>
      <c r="U226" s="349">
        <f t="shared" si="69"/>
        <v>0</v>
      </c>
      <c r="V226" s="348">
        <v>0</v>
      </c>
      <c r="W226" s="348">
        <v>0</v>
      </c>
      <c r="X226" s="348">
        <v>0</v>
      </c>
      <c r="Y226" s="348">
        <v>0</v>
      </c>
      <c r="Z226" s="348">
        <v>0</v>
      </c>
      <c r="AA226" s="349">
        <f t="shared" si="70"/>
        <v>0</v>
      </c>
      <c r="AB226" s="348">
        <v>0</v>
      </c>
      <c r="AC226" s="348">
        <v>0</v>
      </c>
      <c r="AD226" s="348">
        <v>0</v>
      </c>
      <c r="AE226" s="348">
        <v>0</v>
      </c>
      <c r="AF226" s="348">
        <v>0</v>
      </c>
      <c r="AG226" s="349">
        <f t="shared" si="71"/>
        <v>0</v>
      </c>
      <c r="AH226" s="348">
        <v>0</v>
      </c>
      <c r="AI226" s="348">
        <v>0</v>
      </c>
      <c r="AJ226" s="348">
        <v>0</v>
      </c>
      <c r="AK226" s="348">
        <v>0</v>
      </c>
      <c r="AL226" s="348">
        <v>0</v>
      </c>
    </row>
    <row r="227" ht="26.4" outlineLevel="2" spans="1:38">
      <c r="A227" s="36" t="s">
        <v>23</v>
      </c>
      <c r="B227" s="37">
        <v>504101</v>
      </c>
      <c r="C227" s="334">
        <v>410101</v>
      </c>
      <c r="D227" s="134" t="s">
        <v>105</v>
      </c>
      <c r="E227" s="301">
        <v>2</v>
      </c>
      <c r="F227" s="335" t="s">
        <v>170</v>
      </c>
      <c r="G227" s="301" t="s">
        <v>26</v>
      </c>
      <c r="H227" s="336" t="s">
        <v>27</v>
      </c>
      <c r="I227" s="347">
        <f t="shared" si="62"/>
        <v>13917</v>
      </c>
      <c r="J227" s="348">
        <f t="shared" si="63"/>
        <v>200</v>
      </c>
      <c r="K227" s="348">
        <f t="shared" si="64"/>
        <v>3879</v>
      </c>
      <c r="L227" s="348">
        <f t="shared" si="65"/>
        <v>13</v>
      </c>
      <c r="M227" s="348">
        <f t="shared" si="66"/>
        <v>9822</v>
      </c>
      <c r="N227" s="348">
        <f t="shared" si="67"/>
        <v>3</v>
      </c>
      <c r="O227" s="349">
        <f t="shared" si="68"/>
        <v>2918</v>
      </c>
      <c r="P227" s="348">
        <v>60</v>
      </c>
      <c r="Q227" s="348">
        <v>711</v>
      </c>
      <c r="R227" s="348">
        <v>7</v>
      </c>
      <c r="S227" s="348">
        <v>2138</v>
      </c>
      <c r="T227" s="348">
        <v>2</v>
      </c>
      <c r="U227" s="349">
        <f t="shared" si="69"/>
        <v>3158</v>
      </c>
      <c r="V227" s="348">
        <v>21</v>
      </c>
      <c r="W227" s="348">
        <v>1053</v>
      </c>
      <c r="X227" s="348">
        <v>5</v>
      </c>
      <c r="Y227" s="348">
        <v>2078</v>
      </c>
      <c r="Z227" s="348">
        <v>1</v>
      </c>
      <c r="AA227" s="349">
        <f t="shared" si="70"/>
        <v>3921</v>
      </c>
      <c r="AB227" s="348">
        <v>60</v>
      </c>
      <c r="AC227" s="348">
        <v>1058</v>
      </c>
      <c r="AD227" s="348">
        <v>1</v>
      </c>
      <c r="AE227" s="348">
        <v>2802</v>
      </c>
      <c r="AF227" s="348">
        <v>0</v>
      </c>
      <c r="AG227" s="349">
        <f t="shared" si="71"/>
        <v>3920</v>
      </c>
      <c r="AH227" s="348">
        <v>59</v>
      </c>
      <c r="AI227" s="348">
        <v>1057</v>
      </c>
      <c r="AJ227" s="348">
        <v>0</v>
      </c>
      <c r="AK227" s="348">
        <v>2804</v>
      </c>
      <c r="AL227" s="348">
        <v>0</v>
      </c>
    </row>
    <row r="228" ht="26.4" outlineLevel="2" spans="1:38">
      <c r="A228" s="36" t="s">
        <v>23</v>
      </c>
      <c r="B228" s="37">
        <v>504101</v>
      </c>
      <c r="C228" s="334">
        <v>410101</v>
      </c>
      <c r="D228" s="134" t="s">
        <v>105</v>
      </c>
      <c r="E228" s="301">
        <v>2</v>
      </c>
      <c r="F228" s="335" t="s">
        <v>170</v>
      </c>
      <c r="G228" s="301">
        <v>22</v>
      </c>
      <c r="H228" s="336" t="s">
        <v>28</v>
      </c>
      <c r="I228" s="347">
        <f t="shared" si="62"/>
        <v>2115</v>
      </c>
      <c r="J228" s="348">
        <f t="shared" si="63"/>
        <v>37</v>
      </c>
      <c r="K228" s="348">
        <f t="shared" si="64"/>
        <v>561</v>
      </c>
      <c r="L228" s="348">
        <f t="shared" si="65"/>
        <v>9</v>
      </c>
      <c r="M228" s="348">
        <f t="shared" si="66"/>
        <v>1508</v>
      </c>
      <c r="N228" s="348">
        <f t="shared" si="67"/>
        <v>0</v>
      </c>
      <c r="O228" s="349">
        <f t="shared" si="68"/>
        <v>352</v>
      </c>
      <c r="P228" s="348">
        <v>8</v>
      </c>
      <c r="Q228" s="348">
        <v>87</v>
      </c>
      <c r="R228" s="348">
        <v>4</v>
      </c>
      <c r="S228" s="348">
        <v>253</v>
      </c>
      <c r="T228" s="348">
        <v>0</v>
      </c>
      <c r="U228" s="349">
        <f t="shared" si="69"/>
        <v>447</v>
      </c>
      <c r="V228" s="348">
        <v>12</v>
      </c>
      <c r="W228" s="348">
        <v>122</v>
      </c>
      <c r="X228" s="348">
        <v>5</v>
      </c>
      <c r="Y228" s="348">
        <v>308</v>
      </c>
      <c r="Z228" s="348">
        <v>0</v>
      </c>
      <c r="AA228" s="349">
        <f t="shared" si="70"/>
        <v>659</v>
      </c>
      <c r="AB228" s="348">
        <v>9</v>
      </c>
      <c r="AC228" s="348">
        <v>176</v>
      </c>
      <c r="AD228" s="348">
        <v>0</v>
      </c>
      <c r="AE228" s="348">
        <v>474</v>
      </c>
      <c r="AF228" s="348">
        <v>0</v>
      </c>
      <c r="AG228" s="349">
        <f t="shared" si="71"/>
        <v>657</v>
      </c>
      <c r="AH228" s="348">
        <v>8</v>
      </c>
      <c r="AI228" s="348">
        <v>176</v>
      </c>
      <c r="AJ228" s="348">
        <v>0</v>
      </c>
      <c r="AK228" s="348">
        <v>473</v>
      </c>
      <c r="AL228" s="348">
        <v>0</v>
      </c>
    </row>
    <row r="229" ht="26.4" outlineLevel="2" spans="1:38">
      <c r="A229" s="36" t="s">
        <v>39</v>
      </c>
      <c r="B229" s="37">
        <v>504106</v>
      </c>
      <c r="C229" s="334">
        <v>410601</v>
      </c>
      <c r="D229" s="134" t="s">
        <v>106</v>
      </c>
      <c r="E229" s="301">
        <v>2</v>
      </c>
      <c r="F229" s="335" t="s">
        <v>170</v>
      </c>
      <c r="G229" s="301" t="s">
        <v>26</v>
      </c>
      <c r="H229" s="336" t="s">
        <v>27</v>
      </c>
      <c r="I229" s="347">
        <f t="shared" si="62"/>
        <v>69</v>
      </c>
      <c r="J229" s="348">
        <f t="shared" si="63"/>
        <v>0</v>
      </c>
      <c r="K229" s="348">
        <f t="shared" si="64"/>
        <v>8</v>
      </c>
      <c r="L229" s="348">
        <f t="shared" si="65"/>
        <v>1</v>
      </c>
      <c r="M229" s="348">
        <f t="shared" si="66"/>
        <v>60</v>
      </c>
      <c r="N229" s="348">
        <f t="shared" si="67"/>
        <v>0</v>
      </c>
      <c r="O229" s="349">
        <f t="shared" si="68"/>
        <v>46</v>
      </c>
      <c r="P229" s="348">
        <v>0</v>
      </c>
      <c r="Q229" s="348">
        <v>8</v>
      </c>
      <c r="R229" s="348">
        <v>1</v>
      </c>
      <c r="S229" s="348">
        <v>37</v>
      </c>
      <c r="T229" s="348">
        <v>0</v>
      </c>
      <c r="U229" s="349">
        <f t="shared" si="69"/>
        <v>0</v>
      </c>
      <c r="V229" s="348">
        <v>0</v>
      </c>
      <c r="W229" s="348">
        <v>0</v>
      </c>
      <c r="X229" s="348">
        <v>0</v>
      </c>
      <c r="Y229" s="348">
        <v>0</v>
      </c>
      <c r="Z229" s="348">
        <v>0</v>
      </c>
      <c r="AA229" s="349">
        <f t="shared" si="70"/>
        <v>23</v>
      </c>
      <c r="AB229" s="348">
        <v>0</v>
      </c>
      <c r="AC229" s="348">
        <v>0</v>
      </c>
      <c r="AD229" s="348">
        <v>0</v>
      </c>
      <c r="AE229" s="348">
        <v>23</v>
      </c>
      <c r="AF229" s="348">
        <v>0</v>
      </c>
      <c r="AG229" s="349">
        <f t="shared" si="71"/>
        <v>0</v>
      </c>
      <c r="AH229" s="348">
        <v>0</v>
      </c>
      <c r="AI229" s="348">
        <v>0</v>
      </c>
      <c r="AJ229" s="348">
        <v>0</v>
      </c>
      <c r="AK229" s="348">
        <v>0</v>
      </c>
      <c r="AL229" s="348">
        <v>0</v>
      </c>
    </row>
    <row r="230" ht="26.4" outlineLevel="2" spans="1:38">
      <c r="A230" s="36" t="s">
        <v>39</v>
      </c>
      <c r="B230" s="37">
        <v>504106</v>
      </c>
      <c r="C230" s="334">
        <v>410601</v>
      </c>
      <c r="D230" s="134" t="s">
        <v>106</v>
      </c>
      <c r="E230" s="301">
        <v>2</v>
      </c>
      <c r="F230" s="335" t="s">
        <v>170</v>
      </c>
      <c r="G230" s="301">
        <v>22</v>
      </c>
      <c r="H230" s="336" t="s">
        <v>28</v>
      </c>
      <c r="I230" s="347">
        <f t="shared" si="62"/>
        <v>0</v>
      </c>
      <c r="J230" s="348">
        <f t="shared" si="63"/>
        <v>0</v>
      </c>
      <c r="K230" s="348">
        <f t="shared" si="64"/>
        <v>0</v>
      </c>
      <c r="L230" s="348">
        <f t="shared" si="65"/>
        <v>0</v>
      </c>
      <c r="M230" s="348">
        <f t="shared" si="66"/>
        <v>0</v>
      </c>
      <c r="N230" s="348">
        <f t="shared" si="67"/>
        <v>0</v>
      </c>
      <c r="O230" s="349">
        <f t="shared" si="68"/>
        <v>0</v>
      </c>
      <c r="P230" s="348">
        <v>0</v>
      </c>
      <c r="Q230" s="348">
        <v>0</v>
      </c>
      <c r="R230" s="348">
        <v>0</v>
      </c>
      <c r="S230" s="348">
        <v>0</v>
      </c>
      <c r="T230" s="348">
        <v>0</v>
      </c>
      <c r="U230" s="349">
        <f t="shared" si="69"/>
        <v>0</v>
      </c>
      <c r="V230" s="348">
        <v>0</v>
      </c>
      <c r="W230" s="348">
        <v>0</v>
      </c>
      <c r="X230" s="348">
        <v>0</v>
      </c>
      <c r="Y230" s="348">
        <v>0</v>
      </c>
      <c r="Z230" s="348">
        <v>0</v>
      </c>
      <c r="AA230" s="349">
        <f t="shared" si="70"/>
        <v>0</v>
      </c>
      <c r="AB230" s="348">
        <v>0</v>
      </c>
      <c r="AC230" s="348">
        <v>0</v>
      </c>
      <c r="AD230" s="348">
        <v>0</v>
      </c>
      <c r="AE230" s="348">
        <v>0</v>
      </c>
      <c r="AF230" s="348">
        <v>0</v>
      </c>
      <c r="AG230" s="349">
        <f t="shared" si="71"/>
        <v>0</v>
      </c>
      <c r="AH230" s="348">
        <v>0</v>
      </c>
      <c r="AI230" s="348">
        <v>0</v>
      </c>
      <c r="AJ230" s="348">
        <v>0</v>
      </c>
      <c r="AK230" s="348">
        <v>0</v>
      </c>
      <c r="AL230" s="348">
        <v>0</v>
      </c>
    </row>
    <row r="231" ht="26.4" outlineLevel="2" spans="1:38">
      <c r="A231" s="36" t="s">
        <v>23</v>
      </c>
      <c r="B231" s="37">
        <v>504114</v>
      </c>
      <c r="C231" s="334">
        <v>411401</v>
      </c>
      <c r="D231" s="134" t="s">
        <v>107</v>
      </c>
      <c r="E231" s="301">
        <v>2</v>
      </c>
      <c r="F231" s="335" t="s">
        <v>170</v>
      </c>
      <c r="G231" s="301" t="s">
        <v>26</v>
      </c>
      <c r="H231" s="336" t="s">
        <v>27</v>
      </c>
      <c r="I231" s="347">
        <f t="shared" si="62"/>
        <v>994</v>
      </c>
      <c r="J231" s="348">
        <f t="shared" si="63"/>
        <v>9</v>
      </c>
      <c r="K231" s="348">
        <f t="shared" si="64"/>
        <v>245</v>
      </c>
      <c r="L231" s="348">
        <f t="shared" si="65"/>
        <v>0</v>
      </c>
      <c r="M231" s="348">
        <f t="shared" si="66"/>
        <v>740</v>
      </c>
      <c r="N231" s="348">
        <f t="shared" si="67"/>
        <v>0</v>
      </c>
      <c r="O231" s="349">
        <f t="shared" si="68"/>
        <v>221</v>
      </c>
      <c r="P231" s="348">
        <v>4</v>
      </c>
      <c r="Q231" s="348">
        <v>58</v>
      </c>
      <c r="R231" s="348">
        <v>0</v>
      </c>
      <c r="S231" s="348">
        <v>159</v>
      </c>
      <c r="T231" s="348">
        <v>0</v>
      </c>
      <c r="U231" s="349">
        <f t="shared" si="69"/>
        <v>221</v>
      </c>
      <c r="V231" s="348">
        <v>1</v>
      </c>
      <c r="W231" s="348">
        <v>62</v>
      </c>
      <c r="X231" s="348">
        <v>0</v>
      </c>
      <c r="Y231" s="348">
        <v>158</v>
      </c>
      <c r="Z231" s="348">
        <v>0</v>
      </c>
      <c r="AA231" s="349">
        <f t="shared" si="70"/>
        <v>332</v>
      </c>
      <c r="AB231" s="348">
        <v>1</v>
      </c>
      <c r="AC231" s="348">
        <v>63</v>
      </c>
      <c r="AD231" s="348">
        <v>0</v>
      </c>
      <c r="AE231" s="348">
        <v>268</v>
      </c>
      <c r="AF231" s="348">
        <v>0</v>
      </c>
      <c r="AG231" s="349">
        <f t="shared" si="71"/>
        <v>220</v>
      </c>
      <c r="AH231" s="348">
        <v>3</v>
      </c>
      <c r="AI231" s="348">
        <v>62</v>
      </c>
      <c r="AJ231" s="348">
        <v>0</v>
      </c>
      <c r="AK231" s="348">
        <v>155</v>
      </c>
      <c r="AL231" s="348">
        <v>0</v>
      </c>
    </row>
    <row r="232" ht="26.4" outlineLevel="2" spans="1:38">
      <c r="A232" s="36" t="s">
        <v>23</v>
      </c>
      <c r="B232" s="37">
        <v>504114</v>
      </c>
      <c r="C232" s="334">
        <v>411401</v>
      </c>
      <c r="D232" s="134" t="s">
        <v>107</v>
      </c>
      <c r="E232" s="301">
        <v>2</v>
      </c>
      <c r="F232" s="335" t="s">
        <v>170</v>
      </c>
      <c r="G232" s="301">
        <v>22</v>
      </c>
      <c r="H232" s="336" t="s">
        <v>28</v>
      </c>
      <c r="I232" s="347">
        <f t="shared" si="62"/>
        <v>0</v>
      </c>
      <c r="J232" s="348">
        <f t="shared" si="63"/>
        <v>0</v>
      </c>
      <c r="K232" s="348">
        <f t="shared" si="64"/>
        <v>0</v>
      </c>
      <c r="L232" s="348">
        <f t="shared" si="65"/>
        <v>0</v>
      </c>
      <c r="M232" s="348">
        <f t="shared" si="66"/>
        <v>0</v>
      </c>
      <c r="N232" s="348">
        <f t="shared" si="67"/>
        <v>0</v>
      </c>
      <c r="O232" s="349">
        <f t="shared" si="68"/>
        <v>0</v>
      </c>
      <c r="P232" s="348">
        <v>0</v>
      </c>
      <c r="Q232" s="348">
        <v>0</v>
      </c>
      <c r="R232" s="348">
        <v>0</v>
      </c>
      <c r="S232" s="348">
        <v>0</v>
      </c>
      <c r="T232" s="348">
        <v>0</v>
      </c>
      <c r="U232" s="349">
        <f t="shared" si="69"/>
        <v>0</v>
      </c>
      <c r="V232" s="348">
        <v>0</v>
      </c>
      <c r="W232" s="348">
        <v>0</v>
      </c>
      <c r="X232" s="348">
        <v>0</v>
      </c>
      <c r="Y232" s="348">
        <v>0</v>
      </c>
      <c r="Z232" s="348">
        <v>0</v>
      </c>
      <c r="AA232" s="349">
        <f t="shared" si="70"/>
        <v>0</v>
      </c>
      <c r="AB232" s="348">
        <v>0</v>
      </c>
      <c r="AC232" s="348">
        <v>0</v>
      </c>
      <c r="AD232" s="348">
        <v>0</v>
      </c>
      <c r="AE232" s="348">
        <v>0</v>
      </c>
      <c r="AF232" s="348">
        <v>0</v>
      </c>
      <c r="AG232" s="349">
        <f t="shared" si="71"/>
        <v>0</v>
      </c>
      <c r="AH232" s="348">
        <v>0</v>
      </c>
      <c r="AI232" s="348">
        <v>0</v>
      </c>
      <c r="AJ232" s="348">
        <v>0</v>
      </c>
      <c r="AK232" s="348">
        <v>0</v>
      </c>
      <c r="AL232" s="348">
        <v>0</v>
      </c>
    </row>
    <row r="233" ht="26.4" outlineLevel="2" spans="1:38">
      <c r="A233" s="36" t="s">
        <v>23</v>
      </c>
      <c r="B233" s="37">
        <v>504201</v>
      </c>
      <c r="C233" s="334">
        <v>420101</v>
      </c>
      <c r="D233" s="134" t="s">
        <v>109</v>
      </c>
      <c r="E233" s="301">
        <v>2</v>
      </c>
      <c r="F233" s="335" t="s">
        <v>170</v>
      </c>
      <c r="G233" s="301" t="s">
        <v>26</v>
      </c>
      <c r="H233" s="336" t="s">
        <v>27</v>
      </c>
      <c r="I233" s="347">
        <f t="shared" si="62"/>
        <v>562</v>
      </c>
      <c r="J233" s="348">
        <f t="shared" si="63"/>
        <v>4</v>
      </c>
      <c r="K233" s="348">
        <f t="shared" si="64"/>
        <v>283</v>
      </c>
      <c r="L233" s="348">
        <f t="shared" si="65"/>
        <v>0</v>
      </c>
      <c r="M233" s="348">
        <f t="shared" si="66"/>
        <v>275</v>
      </c>
      <c r="N233" s="348">
        <f t="shared" si="67"/>
        <v>0</v>
      </c>
      <c r="O233" s="349">
        <f t="shared" si="68"/>
        <v>136</v>
      </c>
      <c r="P233" s="348">
        <v>2</v>
      </c>
      <c r="Q233" s="348">
        <v>72</v>
      </c>
      <c r="R233" s="348">
        <v>0</v>
      </c>
      <c r="S233" s="348">
        <v>62</v>
      </c>
      <c r="T233" s="348">
        <v>0</v>
      </c>
      <c r="U233" s="349">
        <f t="shared" si="69"/>
        <v>115</v>
      </c>
      <c r="V233" s="348">
        <v>0</v>
      </c>
      <c r="W233" s="348">
        <v>63</v>
      </c>
      <c r="X233" s="348">
        <v>0</v>
      </c>
      <c r="Y233" s="348">
        <v>52</v>
      </c>
      <c r="Z233" s="348">
        <v>0</v>
      </c>
      <c r="AA233" s="349">
        <f t="shared" si="70"/>
        <v>156</v>
      </c>
      <c r="AB233" s="348">
        <v>1</v>
      </c>
      <c r="AC233" s="348">
        <v>74</v>
      </c>
      <c r="AD233" s="348">
        <v>0</v>
      </c>
      <c r="AE233" s="348">
        <v>81</v>
      </c>
      <c r="AF233" s="348">
        <v>0</v>
      </c>
      <c r="AG233" s="349">
        <f t="shared" si="71"/>
        <v>155</v>
      </c>
      <c r="AH233" s="348">
        <v>1</v>
      </c>
      <c r="AI233" s="348">
        <v>74</v>
      </c>
      <c r="AJ233" s="348">
        <v>0</v>
      </c>
      <c r="AK233" s="348">
        <v>80</v>
      </c>
      <c r="AL233" s="348">
        <v>0</v>
      </c>
    </row>
    <row r="234" ht="26.4" outlineLevel="2" spans="1:38">
      <c r="A234" s="36" t="s">
        <v>23</v>
      </c>
      <c r="B234" s="37">
        <v>504201</v>
      </c>
      <c r="C234" s="334">
        <v>420101</v>
      </c>
      <c r="D234" s="134" t="s">
        <v>109</v>
      </c>
      <c r="E234" s="301">
        <v>2</v>
      </c>
      <c r="F234" s="335" t="s">
        <v>170</v>
      </c>
      <c r="G234" s="301">
        <v>22</v>
      </c>
      <c r="H234" s="336" t="s">
        <v>28</v>
      </c>
      <c r="I234" s="347">
        <f t="shared" ref="I234:I265" si="72">SUM(J234:N234)</f>
        <v>0</v>
      </c>
      <c r="J234" s="348">
        <f t="shared" ref="J234:J265" si="73">P234+V234+AB234+AH234</f>
        <v>0</v>
      </c>
      <c r="K234" s="348">
        <f t="shared" ref="K234:K265" si="74">Q234+W234+AC234+AI234</f>
        <v>0</v>
      </c>
      <c r="L234" s="348">
        <f t="shared" ref="L234:L265" si="75">R234+X234+AD234+AJ234</f>
        <v>0</v>
      </c>
      <c r="M234" s="348">
        <f t="shared" ref="M234:M265" si="76">S234+Y234+AE234+AK234</f>
        <v>0</v>
      </c>
      <c r="N234" s="348">
        <f t="shared" ref="N234:N265" si="77">T234+Z234+AF234+AL234</f>
        <v>0</v>
      </c>
      <c r="O234" s="349">
        <f t="shared" ref="O234:O265" si="78">SUM(P234:T234)</f>
        <v>0</v>
      </c>
      <c r="P234" s="348">
        <v>0</v>
      </c>
      <c r="Q234" s="348">
        <v>0</v>
      </c>
      <c r="R234" s="348">
        <v>0</v>
      </c>
      <c r="S234" s="348">
        <v>0</v>
      </c>
      <c r="T234" s="348">
        <v>0</v>
      </c>
      <c r="U234" s="349">
        <f t="shared" ref="U234:U265" si="79">SUM(V234:Z234)</f>
        <v>0</v>
      </c>
      <c r="V234" s="348">
        <v>0</v>
      </c>
      <c r="W234" s="348">
        <v>0</v>
      </c>
      <c r="X234" s="348">
        <v>0</v>
      </c>
      <c r="Y234" s="348">
        <v>0</v>
      </c>
      <c r="Z234" s="348">
        <v>0</v>
      </c>
      <c r="AA234" s="349">
        <f t="shared" ref="AA234:AA265" si="80">SUM(AB234:AF234)</f>
        <v>0</v>
      </c>
      <c r="AB234" s="348">
        <v>0</v>
      </c>
      <c r="AC234" s="348">
        <v>0</v>
      </c>
      <c r="AD234" s="348">
        <v>0</v>
      </c>
      <c r="AE234" s="348">
        <v>0</v>
      </c>
      <c r="AF234" s="348">
        <v>0</v>
      </c>
      <c r="AG234" s="349">
        <f t="shared" ref="AG234:AG265" si="81">SUM(AH234:AL234)</f>
        <v>0</v>
      </c>
      <c r="AH234" s="348">
        <v>0</v>
      </c>
      <c r="AI234" s="348">
        <v>0</v>
      </c>
      <c r="AJ234" s="348">
        <v>0</v>
      </c>
      <c r="AK234" s="348">
        <v>0</v>
      </c>
      <c r="AL234" s="348">
        <v>0</v>
      </c>
    </row>
    <row r="235" ht="26.4" outlineLevel="2" spans="1:38">
      <c r="A235" s="36" t="s">
        <v>30</v>
      </c>
      <c r="B235" s="37">
        <v>504202</v>
      </c>
      <c r="C235" s="334">
        <v>420201</v>
      </c>
      <c r="D235" s="134" t="s">
        <v>208</v>
      </c>
      <c r="E235" s="301">
        <v>2</v>
      </c>
      <c r="F235" s="335" t="s">
        <v>170</v>
      </c>
      <c r="G235" s="301" t="s">
        <v>26</v>
      </c>
      <c r="H235" s="336" t="s">
        <v>27</v>
      </c>
      <c r="I235" s="347">
        <f t="shared" si="72"/>
        <v>1943</v>
      </c>
      <c r="J235" s="348">
        <f t="shared" si="73"/>
        <v>12</v>
      </c>
      <c r="K235" s="348">
        <f t="shared" si="74"/>
        <v>956</v>
      </c>
      <c r="L235" s="348">
        <f t="shared" si="75"/>
        <v>6</v>
      </c>
      <c r="M235" s="348">
        <f t="shared" si="76"/>
        <v>969</v>
      </c>
      <c r="N235" s="348">
        <f t="shared" si="77"/>
        <v>0</v>
      </c>
      <c r="O235" s="349">
        <f t="shared" si="78"/>
        <v>483</v>
      </c>
      <c r="P235" s="348">
        <v>4</v>
      </c>
      <c r="Q235" s="348">
        <v>262</v>
      </c>
      <c r="R235" s="348">
        <v>4</v>
      </c>
      <c r="S235" s="348">
        <v>213</v>
      </c>
      <c r="T235" s="348">
        <v>0</v>
      </c>
      <c r="U235" s="349">
        <f t="shared" si="79"/>
        <v>485</v>
      </c>
      <c r="V235" s="348">
        <v>4</v>
      </c>
      <c r="W235" s="348">
        <v>275</v>
      </c>
      <c r="X235" s="348">
        <v>0</v>
      </c>
      <c r="Y235" s="348">
        <v>206</v>
      </c>
      <c r="Z235" s="348">
        <v>0</v>
      </c>
      <c r="AA235" s="349">
        <f t="shared" si="80"/>
        <v>490</v>
      </c>
      <c r="AB235" s="348">
        <v>2</v>
      </c>
      <c r="AC235" s="348">
        <v>211</v>
      </c>
      <c r="AD235" s="348">
        <v>1</v>
      </c>
      <c r="AE235" s="348">
        <v>276</v>
      </c>
      <c r="AF235" s="348">
        <v>0</v>
      </c>
      <c r="AG235" s="349">
        <f t="shared" si="81"/>
        <v>485</v>
      </c>
      <c r="AH235" s="348">
        <v>2</v>
      </c>
      <c r="AI235" s="348">
        <v>208</v>
      </c>
      <c r="AJ235" s="348">
        <v>1</v>
      </c>
      <c r="AK235" s="348">
        <v>274</v>
      </c>
      <c r="AL235" s="348">
        <v>0</v>
      </c>
    </row>
    <row r="236" ht="26.4" outlineLevel="2" spans="1:38">
      <c r="A236" s="36" t="s">
        <v>30</v>
      </c>
      <c r="B236" s="37">
        <v>504202</v>
      </c>
      <c r="C236" s="334">
        <v>420201</v>
      </c>
      <c r="D236" s="134" t="s">
        <v>208</v>
      </c>
      <c r="E236" s="301">
        <v>2</v>
      </c>
      <c r="F236" s="335" t="s">
        <v>170</v>
      </c>
      <c r="G236" s="301">
        <v>22</v>
      </c>
      <c r="H236" s="336" t="s">
        <v>28</v>
      </c>
      <c r="I236" s="347">
        <f t="shared" si="72"/>
        <v>0</v>
      </c>
      <c r="J236" s="348">
        <f t="shared" si="73"/>
        <v>0</v>
      </c>
      <c r="K236" s="348">
        <f t="shared" si="74"/>
        <v>0</v>
      </c>
      <c r="L236" s="348">
        <f t="shared" si="75"/>
        <v>0</v>
      </c>
      <c r="M236" s="348">
        <f t="shared" si="76"/>
        <v>0</v>
      </c>
      <c r="N236" s="348">
        <f t="shared" si="77"/>
        <v>0</v>
      </c>
      <c r="O236" s="349">
        <f t="shared" si="78"/>
        <v>0</v>
      </c>
      <c r="P236" s="348">
        <v>0</v>
      </c>
      <c r="Q236" s="348">
        <v>0</v>
      </c>
      <c r="R236" s="348">
        <v>0</v>
      </c>
      <c r="S236" s="348">
        <v>0</v>
      </c>
      <c r="T236" s="348">
        <v>0</v>
      </c>
      <c r="U236" s="349">
        <f t="shared" si="79"/>
        <v>0</v>
      </c>
      <c r="V236" s="348">
        <v>0</v>
      </c>
      <c r="W236" s="348">
        <v>0</v>
      </c>
      <c r="X236" s="348">
        <v>0</v>
      </c>
      <c r="Y236" s="348">
        <v>0</v>
      </c>
      <c r="Z236" s="348">
        <v>0</v>
      </c>
      <c r="AA236" s="349">
        <f t="shared" si="80"/>
        <v>0</v>
      </c>
      <c r="AB236" s="348">
        <v>0</v>
      </c>
      <c r="AC236" s="348">
        <v>0</v>
      </c>
      <c r="AD236" s="348">
        <v>0</v>
      </c>
      <c r="AE236" s="348">
        <v>0</v>
      </c>
      <c r="AF236" s="348">
        <v>0</v>
      </c>
      <c r="AG236" s="349">
        <f t="shared" si="81"/>
        <v>0</v>
      </c>
      <c r="AH236" s="348">
        <v>0</v>
      </c>
      <c r="AI236" s="348">
        <v>0</v>
      </c>
      <c r="AJ236" s="348">
        <v>0</v>
      </c>
      <c r="AK236" s="348">
        <v>0</v>
      </c>
      <c r="AL236" s="348">
        <v>0</v>
      </c>
    </row>
    <row r="237" ht="26.4" outlineLevel="2" spans="1:38">
      <c r="A237" s="36" t="s">
        <v>39</v>
      </c>
      <c r="B237" s="37">
        <v>504301</v>
      </c>
      <c r="C237" s="334">
        <v>430101</v>
      </c>
      <c r="D237" s="134" t="s">
        <v>209</v>
      </c>
      <c r="E237" s="301">
        <v>2</v>
      </c>
      <c r="F237" s="335" t="s">
        <v>170</v>
      </c>
      <c r="G237" s="301" t="s">
        <v>26</v>
      </c>
      <c r="H237" s="336" t="s">
        <v>27</v>
      </c>
      <c r="I237" s="347">
        <f t="shared" si="72"/>
        <v>472</v>
      </c>
      <c r="J237" s="348">
        <f t="shared" si="73"/>
        <v>46</v>
      </c>
      <c r="K237" s="348">
        <f t="shared" si="74"/>
        <v>247</v>
      </c>
      <c r="L237" s="348">
        <f t="shared" si="75"/>
        <v>35</v>
      </c>
      <c r="M237" s="348">
        <f t="shared" si="76"/>
        <v>144</v>
      </c>
      <c r="N237" s="348">
        <f t="shared" si="77"/>
        <v>0</v>
      </c>
      <c r="O237" s="349">
        <f t="shared" si="78"/>
        <v>99</v>
      </c>
      <c r="P237" s="348">
        <v>10</v>
      </c>
      <c r="Q237" s="348">
        <v>39</v>
      </c>
      <c r="R237" s="348">
        <v>8</v>
      </c>
      <c r="S237" s="348">
        <v>42</v>
      </c>
      <c r="T237" s="348">
        <v>0</v>
      </c>
      <c r="U237" s="349">
        <f t="shared" si="79"/>
        <v>99</v>
      </c>
      <c r="V237" s="348">
        <v>16</v>
      </c>
      <c r="W237" s="348">
        <v>34</v>
      </c>
      <c r="X237" s="348">
        <v>11</v>
      </c>
      <c r="Y237" s="348">
        <v>38</v>
      </c>
      <c r="Z237" s="348">
        <v>0</v>
      </c>
      <c r="AA237" s="349">
        <f t="shared" si="80"/>
        <v>177</v>
      </c>
      <c r="AB237" s="348">
        <v>10</v>
      </c>
      <c r="AC237" s="348">
        <v>127</v>
      </c>
      <c r="AD237" s="348">
        <v>8</v>
      </c>
      <c r="AE237" s="348">
        <v>32</v>
      </c>
      <c r="AF237" s="348">
        <v>0</v>
      </c>
      <c r="AG237" s="349">
        <f t="shared" si="81"/>
        <v>97</v>
      </c>
      <c r="AH237" s="348">
        <v>10</v>
      </c>
      <c r="AI237" s="348">
        <v>47</v>
      </c>
      <c r="AJ237" s="348">
        <v>8</v>
      </c>
      <c r="AK237" s="348">
        <v>32</v>
      </c>
      <c r="AL237" s="348">
        <v>0</v>
      </c>
    </row>
    <row r="238" ht="26.4" outlineLevel="2" spans="1:38">
      <c r="A238" s="36" t="s">
        <v>39</v>
      </c>
      <c r="B238" s="37">
        <v>504301</v>
      </c>
      <c r="C238" s="334">
        <v>430101</v>
      </c>
      <c r="D238" s="134" t="s">
        <v>209</v>
      </c>
      <c r="E238" s="301">
        <v>2</v>
      </c>
      <c r="F238" s="335" t="s">
        <v>170</v>
      </c>
      <c r="G238" s="301">
        <v>22</v>
      </c>
      <c r="H238" s="336" t="s">
        <v>28</v>
      </c>
      <c r="I238" s="347">
        <f t="shared" si="72"/>
        <v>0</v>
      </c>
      <c r="J238" s="348">
        <f t="shared" si="73"/>
        <v>0</v>
      </c>
      <c r="K238" s="348">
        <f t="shared" si="74"/>
        <v>0</v>
      </c>
      <c r="L238" s="348">
        <f t="shared" si="75"/>
        <v>0</v>
      </c>
      <c r="M238" s="348">
        <f t="shared" si="76"/>
        <v>0</v>
      </c>
      <c r="N238" s="348">
        <f t="shared" si="77"/>
        <v>0</v>
      </c>
      <c r="O238" s="349">
        <f t="shared" si="78"/>
        <v>0</v>
      </c>
      <c r="P238" s="348">
        <v>0</v>
      </c>
      <c r="Q238" s="348">
        <v>0</v>
      </c>
      <c r="R238" s="348">
        <v>0</v>
      </c>
      <c r="S238" s="348">
        <v>0</v>
      </c>
      <c r="T238" s="348">
        <v>0</v>
      </c>
      <c r="U238" s="349">
        <f t="shared" si="79"/>
        <v>0</v>
      </c>
      <c r="V238" s="348">
        <v>0</v>
      </c>
      <c r="W238" s="348">
        <v>0</v>
      </c>
      <c r="X238" s="348">
        <v>0</v>
      </c>
      <c r="Y238" s="348">
        <v>0</v>
      </c>
      <c r="Z238" s="348">
        <v>0</v>
      </c>
      <c r="AA238" s="349">
        <f t="shared" si="80"/>
        <v>0</v>
      </c>
      <c r="AB238" s="348">
        <v>0</v>
      </c>
      <c r="AC238" s="348">
        <v>0</v>
      </c>
      <c r="AD238" s="348">
        <v>0</v>
      </c>
      <c r="AE238" s="348">
        <v>0</v>
      </c>
      <c r="AF238" s="348">
        <v>0</v>
      </c>
      <c r="AG238" s="349">
        <f t="shared" si="81"/>
        <v>0</v>
      </c>
      <c r="AH238" s="348">
        <v>0</v>
      </c>
      <c r="AI238" s="348">
        <v>0</v>
      </c>
      <c r="AJ238" s="348">
        <v>0</v>
      </c>
      <c r="AK238" s="348">
        <v>0</v>
      </c>
      <c r="AL238" s="348">
        <v>0</v>
      </c>
    </row>
    <row r="239" ht="26.4" outlineLevel="2" spans="1:38">
      <c r="A239" s="36" t="s">
        <v>23</v>
      </c>
      <c r="B239" s="37">
        <v>504403</v>
      </c>
      <c r="C239" s="334">
        <v>440101</v>
      </c>
      <c r="D239" s="134" t="s">
        <v>110</v>
      </c>
      <c r="E239" s="301">
        <v>2</v>
      </c>
      <c r="F239" s="335" t="s">
        <v>170</v>
      </c>
      <c r="G239" s="301" t="s">
        <v>26</v>
      </c>
      <c r="H239" s="336" t="s">
        <v>27</v>
      </c>
      <c r="I239" s="347">
        <f t="shared" si="72"/>
        <v>718</v>
      </c>
      <c r="J239" s="348">
        <f t="shared" si="73"/>
        <v>23</v>
      </c>
      <c r="K239" s="348">
        <f t="shared" si="74"/>
        <v>269</v>
      </c>
      <c r="L239" s="348">
        <f t="shared" si="75"/>
        <v>118</v>
      </c>
      <c r="M239" s="348">
        <f t="shared" si="76"/>
        <v>308</v>
      </c>
      <c r="N239" s="348">
        <f t="shared" si="77"/>
        <v>0</v>
      </c>
      <c r="O239" s="349">
        <f t="shared" si="78"/>
        <v>177</v>
      </c>
      <c r="P239" s="348">
        <v>5</v>
      </c>
      <c r="Q239" s="348">
        <v>59</v>
      </c>
      <c r="R239" s="348">
        <v>33</v>
      </c>
      <c r="S239" s="348">
        <v>80</v>
      </c>
      <c r="T239" s="348">
        <v>0</v>
      </c>
      <c r="U239" s="349">
        <f t="shared" si="79"/>
        <v>177</v>
      </c>
      <c r="V239" s="348">
        <v>7</v>
      </c>
      <c r="W239" s="348">
        <v>68</v>
      </c>
      <c r="X239" s="348">
        <v>33</v>
      </c>
      <c r="Y239" s="348">
        <v>69</v>
      </c>
      <c r="Z239" s="348">
        <v>0</v>
      </c>
      <c r="AA239" s="349">
        <f t="shared" si="80"/>
        <v>188</v>
      </c>
      <c r="AB239" s="348">
        <v>5</v>
      </c>
      <c r="AC239" s="348">
        <v>72</v>
      </c>
      <c r="AD239" s="348">
        <v>27</v>
      </c>
      <c r="AE239" s="348">
        <v>84</v>
      </c>
      <c r="AF239" s="348">
        <v>0</v>
      </c>
      <c r="AG239" s="349">
        <f t="shared" si="81"/>
        <v>176</v>
      </c>
      <c r="AH239" s="348">
        <v>6</v>
      </c>
      <c r="AI239" s="348">
        <v>70</v>
      </c>
      <c r="AJ239" s="348">
        <v>25</v>
      </c>
      <c r="AK239" s="348">
        <v>75</v>
      </c>
      <c r="AL239" s="348">
        <v>0</v>
      </c>
    </row>
    <row r="240" ht="26.4" outlineLevel="2" spans="1:38">
      <c r="A240" s="36" t="s">
        <v>23</v>
      </c>
      <c r="B240" s="37">
        <v>504403</v>
      </c>
      <c r="C240" s="334">
        <v>440101</v>
      </c>
      <c r="D240" s="134" t="s">
        <v>110</v>
      </c>
      <c r="E240" s="301">
        <v>2</v>
      </c>
      <c r="F240" s="335" t="s">
        <v>170</v>
      </c>
      <c r="G240" s="301">
        <v>22</v>
      </c>
      <c r="H240" s="336" t="s">
        <v>28</v>
      </c>
      <c r="I240" s="347">
        <f t="shared" si="72"/>
        <v>0</v>
      </c>
      <c r="J240" s="348">
        <f t="shared" si="73"/>
        <v>0</v>
      </c>
      <c r="K240" s="348">
        <f t="shared" si="74"/>
        <v>0</v>
      </c>
      <c r="L240" s="348">
        <f t="shared" si="75"/>
        <v>0</v>
      </c>
      <c r="M240" s="348">
        <f t="shared" si="76"/>
        <v>0</v>
      </c>
      <c r="N240" s="348">
        <f t="shared" si="77"/>
        <v>0</v>
      </c>
      <c r="O240" s="349">
        <f t="shared" si="78"/>
        <v>0</v>
      </c>
      <c r="P240" s="348">
        <v>0</v>
      </c>
      <c r="Q240" s="348">
        <v>0</v>
      </c>
      <c r="R240" s="348">
        <v>0</v>
      </c>
      <c r="S240" s="348">
        <v>0</v>
      </c>
      <c r="T240" s="348">
        <v>0</v>
      </c>
      <c r="U240" s="349">
        <f t="shared" si="79"/>
        <v>0</v>
      </c>
      <c r="V240" s="348">
        <v>0</v>
      </c>
      <c r="W240" s="348">
        <v>0</v>
      </c>
      <c r="X240" s="348">
        <v>0</v>
      </c>
      <c r="Y240" s="348">
        <v>0</v>
      </c>
      <c r="Z240" s="348">
        <v>0</v>
      </c>
      <c r="AA240" s="349">
        <f t="shared" si="80"/>
        <v>0</v>
      </c>
      <c r="AB240" s="348">
        <v>0</v>
      </c>
      <c r="AC240" s="348">
        <v>0</v>
      </c>
      <c r="AD240" s="348">
        <v>0</v>
      </c>
      <c r="AE240" s="348">
        <v>0</v>
      </c>
      <c r="AF240" s="348">
        <v>0</v>
      </c>
      <c r="AG240" s="349">
        <f t="shared" si="81"/>
        <v>0</v>
      </c>
      <c r="AH240" s="348">
        <v>0</v>
      </c>
      <c r="AI240" s="348">
        <v>0</v>
      </c>
      <c r="AJ240" s="348">
        <v>0</v>
      </c>
      <c r="AK240" s="348">
        <v>0</v>
      </c>
      <c r="AL240" s="348">
        <v>0</v>
      </c>
    </row>
    <row r="241" ht="26.4" outlineLevel="2" spans="1:38">
      <c r="A241" s="36" t="s">
        <v>23</v>
      </c>
      <c r="B241" s="37">
        <v>504406</v>
      </c>
      <c r="C241" s="334">
        <v>440108</v>
      </c>
      <c r="D241" s="134" t="s">
        <v>210</v>
      </c>
      <c r="E241" s="301">
        <v>2</v>
      </c>
      <c r="F241" s="335" t="s">
        <v>170</v>
      </c>
      <c r="G241" s="301" t="s">
        <v>26</v>
      </c>
      <c r="H241" s="336" t="s">
        <v>27</v>
      </c>
      <c r="I241" s="347">
        <f t="shared" si="72"/>
        <v>398</v>
      </c>
      <c r="J241" s="348">
        <f t="shared" si="73"/>
        <v>19</v>
      </c>
      <c r="K241" s="348">
        <f t="shared" si="74"/>
        <v>149</v>
      </c>
      <c r="L241" s="348">
        <f t="shared" si="75"/>
        <v>25</v>
      </c>
      <c r="M241" s="348">
        <f t="shared" si="76"/>
        <v>205</v>
      </c>
      <c r="N241" s="348">
        <f t="shared" si="77"/>
        <v>0</v>
      </c>
      <c r="O241" s="349">
        <f t="shared" si="78"/>
        <v>85</v>
      </c>
      <c r="P241" s="348">
        <v>6</v>
      </c>
      <c r="Q241" s="348">
        <v>38</v>
      </c>
      <c r="R241" s="348">
        <v>4</v>
      </c>
      <c r="S241" s="348">
        <v>37</v>
      </c>
      <c r="T241" s="348">
        <v>0</v>
      </c>
      <c r="U241" s="349">
        <f t="shared" si="79"/>
        <v>86</v>
      </c>
      <c r="V241" s="348">
        <v>5</v>
      </c>
      <c r="W241" s="348">
        <v>43</v>
      </c>
      <c r="X241" s="348">
        <v>8</v>
      </c>
      <c r="Y241" s="348">
        <v>30</v>
      </c>
      <c r="Z241" s="348">
        <v>0</v>
      </c>
      <c r="AA241" s="349">
        <f t="shared" si="80"/>
        <v>142</v>
      </c>
      <c r="AB241" s="348">
        <v>4</v>
      </c>
      <c r="AC241" s="348">
        <v>34</v>
      </c>
      <c r="AD241" s="348">
        <v>7</v>
      </c>
      <c r="AE241" s="348">
        <v>97</v>
      </c>
      <c r="AF241" s="348">
        <v>0</v>
      </c>
      <c r="AG241" s="349">
        <f t="shared" si="81"/>
        <v>85</v>
      </c>
      <c r="AH241" s="348">
        <v>4</v>
      </c>
      <c r="AI241" s="348">
        <v>34</v>
      </c>
      <c r="AJ241" s="348">
        <v>6</v>
      </c>
      <c r="AK241" s="348">
        <v>41</v>
      </c>
      <c r="AL241" s="348">
        <v>0</v>
      </c>
    </row>
    <row r="242" ht="26.4" outlineLevel="2" spans="1:38">
      <c r="A242" s="36" t="s">
        <v>23</v>
      </c>
      <c r="B242" s="37">
        <v>504406</v>
      </c>
      <c r="C242" s="334">
        <v>440108</v>
      </c>
      <c r="D242" s="134" t="s">
        <v>210</v>
      </c>
      <c r="E242" s="301">
        <v>2</v>
      </c>
      <c r="F242" s="335" t="s">
        <v>170</v>
      </c>
      <c r="G242" s="301">
        <v>22</v>
      </c>
      <c r="H242" s="336" t="s">
        <v>28</v>
      </c>
      <c r="I242" s="347">
        <f t="shared" si="72"/>
        <v>0</v>
      </c>
      <c r="J242" s="348">
        <f t="shared" si="73"/>
        <v>0</v>
      </c>
      <c r="K242" s="348">
        <f t="shared" si="74"/>
        <v>0</v>
      </c>
      <c r="L242" s="348">
        <f t="shared" si="75"/>
        <v>0</v>
      </c>
      <c r="M242" s="348">
        <f t="shared" si="76"/>
        <v>0</v>
      </c>
      <c r="N242" s="348">
        <f t="shared" si="77"/>
        <v>0</v>
      </c>
      <c r="O242" s="349">
        <f t="shared" si="78"/>
        <v>0</v>
      </c>
      <c r="P242" s="348">
        <v>0</v>
      </c>
      <c r="Q242" s="348">
        <v>0</v>
      </c>
      <c r="R242" s="348">
        <v>0</v>
      </c>
      <c r="S242" s="348">
        <v>0</v>
      </c>
      <c r="T242" s="348">
        <v>0</v>
      </c>
      <c r="U242" s="349">
        <f t="shared" si="79"/>
        <v>0</v>
      </c>
      <c r="V242" s="348">
        <v>0</v>
      </c>
      <c r="W242" s="348">
        <v>0</v>
      </c>
      <c r="X242" s="348">
        <v>0</v>
      </c>
      <c r="Y242" s="348">
        <v>0</v>
      </c>
      <c r="Z242" s="348">
        <v>0</v>
      </c>
      <c r="AA242" s="349">
        <f t="shared" si="80"/>
        <v>0</v>
      </c>
      <c r="AB242" s="348">
        <v>0</v>
      </c>
      <c r="AC242" s="348">
        <v>0</v>
      </c>
      <c r="AD242" s="348">
        <v>0</v>
      </c>
      <c r="AE242" s="348">
        <v>0</v>
      </c>
      <c r="AF242" s="348">
        <v>0</v>
      </c>
      <c r="AG242" s="349">
        <f t="shared" si="81"/>
        <v>0</v>
      </c>
      <c r="AH242" s="348">
        <v>0</v>
      </c>
      <c r="AI242" s="348">
        <v>0</v>
      </c>
      <c r="AJ242" s="348">
        <v>0</v>
      </c>
      <c r="AK242" s="348">
        <v>0</v>
      </c>
      <c r="AL242" s="348">
        <v>0</v>
      </c>
    </row>
    <row r="243" ht="26.4" outlineLevel="2" spans="1:38">
      <c r="A243" s="36" t="s">
        <v>39</v>
      </c>
      <c r="B243" s="37">
        <v>504407</v>
      </c>
      <c r="C243" s="334">
        <v>440201</v>
      </c>
      <c r="D243" s="134" t="s">
        <v>211</v>
      </c>
      <c r="E243" s="301">
        <v>2</v>
      </c>
      <c r="F243" s="335" t="s">
        <v>170</v>
      </c>
      <c r="G243" s="301" t="s">
        <v>26</v>
      </c>
      <c r="H243" s="336" t="s">
        <v>27</v>
      </c>
      <c r="I243" s="347">
        <f t="shared" si="72"/>
        <v>1173</v>
      </c>
      <c r="J243" s="348">
        <f t="shared" si="73"/>
        <v>41</v>
      </c>
      <c r="K243" s="348">
        <f t="shared" si="74"/>
        <v>655</v>
      </c>
      <c r="L243" s="348">
        <f t="shared" si="75"/>
        <v>120</v>
      </c>
      <c r="M243" s="348">
        <f t="shared" si="76"/>
        <v>357</v>
      </c>
      <c r="N243" s="348">
        <f t="shared" si="77"/>
        <v>0</v>
      </c>
      <c r="O243" s="349">
        <f t="shared" si="78"/>
        <v>227</v>
      </c>
      <c r="P243" s="348">
        <v>8</v>
      </c>
      <c r="Q243" s="348">
        <v>114</v>
      </c>
      <c r="R243" s="348">
        <v>30</v>
      </c>
      <c r="S243" s="348">
        <v>75</v>
      </c>
      <c r="T243" s="348">
        <v>0</v>
      </c>
      <c r="U243" s="349">
        <f t="shared" si="79"/>
        <v>297</v>
      </c>
      <c r="V243" s="348">
        <v>17</v>
      </c>
      <c r="W243" s="348">
        <v>146</v>
      </c>
      <c r="X243" s="348">
        <v>30</v>
      </c>
      <c r="Y243" s="348">
        <v>104</v>
      </c>
      <c r="Z243" s="348">
        <v>0</v>
      </c>
      <c r="AA243" s="349">
        <f t="shared" si="80"/>
        <v>424</v>
      </c>
      <c r="AB243" s="348">
        <v>8</v>
      </c>
      <c r="AC243" s="348">
        <v>281</v>
      </c>
      <c r="AD243" s="348">
        <v>30</v>
      </c>
      <c r="AE243" s="348">
        <v>105</v>
      </c>
      <c r="AF243" s="348">
        <v>0</v>
      </c>
      <c r="AG243" s="349">
        <f t="shared" si="81"/>
        <v>225</v>
      </c>
      <c r="AH243" s="348">
        <v>8</v>
      </c>
      <c r="AI243" s="348">
        <v>114</v>
      </c>
      <c r="AJ243" s="348">
        <v>30</v>
      </c>
      <c r="AK243" s="348">
        <v>73</v>
      </c>
      <c r="AL243" s="348">
        <v>0</v>
      </c>
    </row>
    <row r="244" ht="26.4" outlineLevel="2" spans="1:38">
      <c r="A244" s="36" t="s">
        <v>39</v>
      </c>
      <c r="B244" s="37">
        <v>504407</v>
      </c>
      <c r="C244" s="334">
        <v>440201</v>
      </c>
      <c r="D244" s="134" t="s">
        <v>211</v>
      </c>
      <c r="E244" s="301">
        <v>2</v>
      </c>
      <c r="F244" s="335" t="s">
        <v>170</v>
      </c>
      <c r="G244" s="301">
        <v>22</v>
      </c>
      <c r="H244" s="336" t="s">
        <v>28</v>
      </c>
      <c r="I244" s="347">
        <f t="shared" si="72"/>
        <v>0</v>
      </c>
      <c r="J244" s="348">
        <f t="shared" si="73"/>
        <v>0</v>
      </c>
      <c r="K244" s="348">
        <f t="shared" si="74"/>
        <v>0</v>
      </c>
      <c r="L244" s="348">
        <f t="shared" si="75"/>
        <v>0</v>
      </c>
      <c r="M244" s="348">
        <f t="shared" si="76"/>
        <v>0</v>
      </c>
      <c r="N244" s="348">
        <f t="shared" si="77"/>
        <v>0</v>
      </c>
      <c r="O244" s="349">
        <f t="shared" si="78"/>
        <v>0</v>
      </c>
      <c r="P244" s="348">
        <v>0</v>
      </c>
      <c r="Q244" s="348">
        <v>0</v>
      </c>
      <c r="R244" s="348">
        <v>0</v>
      </c>
      <c r="S244" s="348">
        <v>0</v>
      </c>
      <c r="T244" s="348">
        <v>0</v>
      </c>
      <c r="U244" s="349">
        <f t="shared" si="79"/>
        <v>0</v>
      </c>
      <c r="V244" s="348">
        <v>0</v>
      </c>
      <c r="W244" s="348">
        <v>0</v>
      </c>
      <c r="X244" s="348">
        <v>0</v>
      </c>
      <c r="Y244" s="348">
        <v>0</v>
      </c>
      <c r="Z244" s="348">
        <v>0</v>
      </c>
      <c r="AA244" s="349">
        <f t="shared" si="80"/>
        <v>0</v>
      </c>
      <c r="AB244" s="348">
        <v>0</v>
      </c>
      <c r="AC244" s="348">
        <v>0</v>
      </c>
      <c r="AD244" s="348">
        <v>0</v>
      </c>
      <c r="AE244" s="348">
        <v>0</v>
      </c>
      <c r="AF244" s="348">
        <v>0</v>
      </c>
      <c r="AG244" s="349">
        <f t="shared" si="81"/>
        <v>0</v>
      </c>
      <c r="AH244" s="348">
        <v>0</v>
      </c>
      <c r="AI244" s="348">
        <v>0</v>
      </c>
      <c r="AJ244" s="348">
        <v>0</v>
      </c>
      <c r="AK244" s="348">
        <v>0</v>
      </c>
      <c r="AL244" s="348">
        <v>0</v>
      </c>
    </row>
    <row r="245" ht="26.4" outlineLevel="2" spans="1:38">
      <c r="A245" s="36" t="s">
        <v>23</v>
      </c>
      <c r="B245" s="37">
        <v>504408</v>
      </c>
      <c r="C245" s="334">
        <v>440501</v>
      </c>
      <c r="D245" s="134" t="s">
        <v>112</v>
      </c>
      <c r="E245" s="301">
        <v>2</v>
      </c>
      <c r="F245" s="335" t="s">
        <v>170</v>
      </c>
      <c r="G245" s="301" t="s">
        <v>26</v>
      </c>
      <c r="H245" s="336" t="s">
        <v>27</v>
      </c>
      <c r="I245" s="347">
        <f t="shared" si="72"/>
        <v>677</v>
      </c>
      <c r="J245" s="348">
        <f t="shared" si="73"/>
        <v>28</v>
      </c>
      <c r="K245" s="348">
        <f t="shared" si="74"/>
        <v>315</v>
      </c>
      <c r="L245" s="348">
        <f t="shared" si="75"/>
        <v>61</v>
      </c>
      <c r="M245" s="348">
        <f t="shared" si="76"/>
        <v>270</v>
      </c>
      <c r="N245" s="348">
        <f t="shared" si="77"/>
        <v>3</v>
      </c>
      <c r="O245" s="349">
        <f t="shared" si="78"/>
        <v>112</v>
      </c>
      <c r="P245" s="348">
        <v>4</v>
      </c>
      <c r="Q245" s="348">
        <v>51</v>
      </c>
      <c r="R245" s="348">
        <v>11</v>
      </c>
      <c r="S245" s="348">
        <v>46</v>
      </c>
      <c r="T245" s="348">
        <v>0</v>
      </c>
      <c r="U245" s="349">
        <f t="shared" si="79"/>
        <v>168</v>
      </c>
      <c r="V245" s="348">
        <v>5</v>
      </c>
      <c r="W245" s="348">
        <v>73</v>
      </c>
      <c r="X245" s="348">
        <v>14</v>
      </c>
      <c r="Y245" s="348">
        <v>76</v>
      </c>
      <c r="Z245" s="348">
        <v>0</v>
      </c>
      <c r="AA245" s="349">
        <f t="shared" si="80"/>
        <v>198</v>
      </c>
      <c r="AB245" s="348">
        <v>9</v>
      </c>
      <c r="AC245" s="348">
        <v>95</v>
      </c>
      <c r="AD245" s="348">
        <v>18</v>
      </c>
      <c r="AE245" s="348">
        <v>74</v>
      </c>
      <c r="AF245" s="348">
        <v>2</v>
      </c>
      <c r="AG245" s="349">
        <f t="shared" si="81"/>
        <v>199</v>
      </c>
      <c r="AH245" s="348">
        <v>10</v>
      </c>
      <c r="AI245" s="348">
        <v>96</v>
      </c>
      <c r="AJ245" s="348">
        <v>18</v>
      </c>
      <c r="AK245" s="348">
        <v>74</v>
      </c>
      <c r="AL245" s="348">
        <v>1</v>
      </c>
    </row>
    <row r="246" ht="26.4" outlineLevel="2" spans="1:38">
      <c r="A246" s="36" t="s">
        <v>23</v>
      </c>
      <c r="B246" s="37">
        <v>504408</v>
      </c>
      <c r="C246" s="334">
        <v>440501</v>
      </c>
      <c r="D246" s="134" t="s">
        <v>112</v>
      </c>
      <c r="E246" s="301">
        <v>2</v>
      </c>
      <c r="F246" s="335" t="s">
        <v>170</v>
      </c>
      <c r="G246" s="301">
        <v>22</v>
      </c>
      <c r="H246" s="336" t="s">
        <v>28</v>
      </c>
      <c r="I246" s="347">
        <f t="shared" si="72"/>
        <v>0</v>
      </c>
      <c r="J246" s="348">
        <f t="shared" si="73"/>
        <v>0</v>
      </c>
      <c r="K246" s="348">
        <f t="shared" si="74"/>
        <v>0</v>
      </c>
      <c r="L246" s="348">
        <f t="shared" si="75"/>
        <v>0</v>
      </c>
      <c r="M246" s="348">
        <f t="shared" si="76"/>
        <v>0</v>
      </c>
      <c r="N246" s="348">
        <f t="shared" si="77"/>
        <v>0</v>
      </c>
      <c r="O246" s="349">
        <f t="shared" si="78"/>
        <v>0</v>
      </c>
      <c r="P246" s="348">
        <v>0</v>
      </c>
      <c r="Q246" s="348">
        <v>0</v>
      </c>
      <c r="R246" s="348">
        <v>0</v>
      </c>
      <c r="S246" s="348">
        <v>0</v>
      </c>
      <c r="T246" s="348">
        <v>0</v>
      </c>
      <c r="U246" s="349">
        <f t="shared" si="79"/>
        <v>0</v>
      </c>
      <c r="V246" s="348">
        <v>0</v>
      </c>
      <c r="W246" s="348">
        <v>0</v>
      </c>
      <c r="X246" s="348">
        <v>0</v>
      </c>
      <c r="Y246" s="348">
        <v>0</v>
      </c>
      <c r="Z246" s="348">
        <v>0</v>
      </c>
      <c r="AA246" s="349">
        <f t="shared" si="80"/>
        <v>0</v>
      </c>
      <c r="AB246" s="348">
        <v>0</v>
      </c>
      <c r="AC246" s="348">
        <v>0</v>
      </c>
      <c r="AD246" s="348">
        <v>0</v>
      </c>
      <c r="AE246" s="348">
        <v>0</v>
      </c>
      <c r="AF246" s="348">
        <v>0</v>
      </c>
      <c r="AG246" s="349">
        <f t="shared" si="81"/>
        <v>0</v>
      </c>
      <c r="AH246" s="348">
        <v>0</v>
      </c>
      <c r="AI246" s="348">
        <v>0</v>
      </c>
      <c r="AJ246" s="348">
        <v>0</v>
      </c>
      <c r="AK246" s="348">
        <v>0</v>
      </c>
      <c r="AL246" s="348">
        <v>0</v>
      </c>
    </row>
    <row r="247" ht="26.4" outlineLevel="2" spans="1:38">
      <c r="A247" s="36" t="s">
        <v>23</v>
      </c>
      <c r="B247" s="37">
        <v>504410</v>
      </c>
      <c r="C247" s="334">
        <v>440701</v>
      </c>
      <c r="D247" s="134" t="s">
        <v>212</v>
      </c>
      <c r="E247" s="301">
        <v>2</v>
      </c>
      <c r="F247" s="335" t="s">
        <v>170</v>
      </c>
      <c r="G247" s="301" t="s">
        <v>26</v>
      </c>
      <c r="H247" s="336" t="s">
        <v>27</v>
      </c>
      <c r="I247" s="347">
        <f t="shared" si="72"/>
        <v>169</v>
      </c>
      <c r="J247" s="348">
        <f t="shared" si="73"/>
        <v>7</v>
      </c>
      <c r="K247" s="348">
        <f t="shared" si="74"/>
        <v>36</v>
      </c>
      <c r="L247" s="348">
        <f t="shared" si="75"/>
        <v>36</v>
      </c>
      <c r="M247" s="348">
        <f t="shared" si="76"/>
        <v>82</v>
      </c>
      <c r="N247" s="348">
        <f t="shared" si="77"/>
        <v>8</v>
      </c>
      <c r="O247" s="349">
        <f t="shared" si="78"/>
        <v>42</v>
      </c>
      <c r="P247" s="348">
        <v>1</v>
      </c>
      <c r="Q247" s="348">
        <v>11</v>
      </c>
      <c r="R247" s="348">
        <v>4</v>
      </c>
      <c r="S247" s="348">
        <v>26</v>
      </c>
      <c r="T247" s="348">
        <v>0</v>
      </c>
      <c r="U247" s="349">
        <f t="shared" si="79"/>
        <v>42</v>
      </c>
      <c r="V247" s="348">
        <v>3</v>
      </c>
      <c r="W247" s="348">
        <v>17</v>
      </c>
      <c r="X247" s="348">
        <v>0</v>
      </c>
      <c r="Y247" s="348">
        <v>22</v>
      </c>
      <c r="Z247" s="348">
        <v>0</v>
      </c>
      <c r="AA247" s="349">
        <f t="shared" si="80"/>
        <v>42</v>
      </c>
      <c r="AB247" s="348">
        <v>1</v>
      </c>
      <c r="AC247" s="348">
        <v>4</v>
      </c>
      <c r="AD247" s="348">
        <v>16</v>
      </c>
      <c r="AE247" s="348">
        <v>17</v>
      </c>
      <c r="AF247" s="348">
        <v>4</v>
      </c>
      <c r="AG247" s="349">
        <f t="shared" si="81"/>
        <v>43</v>
      </c>
      <c r="AH247" s="348">
        <v>2</v>
      </c>
      <c r="AI247" s="348">
        <v>4</v>
      </c>
      <c r="AJ247" s="348">
        <v>16</v>
      </c>
      <c r="AK247" s="348">
        <v>17</v>
      </c>
      <c r="AL247" s="348">
        <v>4</v>
      </c>
    </row>
    <row r="248" ht="26.4" outlineLevel="2" spans="1:38">
      <c r="A248" s="36" t="s">
        <v>23</v>
      </c>
      <c r="B248" s="37">
        <v>504410</v>
      </c>
      <c r="C248" s="334">
        <v>440701</v>
      </c>
      <c r="D248" s="134" t="s">
        <v>212</v>
      </c>
      <c r="E248" s="301">
        <v>2</v>
      </c>
      <c r="F248" s="335" t="s">
        <v>170</v>
      </c>
      <c r="G248" s="301">
        <v>22</v>
      </c>
      <c r="H248" s="336" t="s">
        <v>28</v>
      </c>
      <c r="I248" s="347">
        <f t="shared" si="72"/>
        <v>0</v>
      </c>
      <c r="J248" s="348">
        <f t="shared" si="73"/>
        <v>0</v>
      </c>
      <c r="K248" s="348">
        <f t="shared" si="74"/>
        <v>0</v>
      </c>
      <c r="L248" s="348">
        <f t="shared" si="75"/>
        <v>0</v>
      </c>
      <c r="M248" s="348">
        <f t="shared" si="76"/>
        <v>0</v>
      </c>
      <c r="N248" s="348">
        <f t="shared" si="77"/>
        <v>0</v>
      </c>
      <c r="O248" s="349">
        <f t="shared" si="78"/>
        <v>0</v>
      </c>
      <c r="P248" s="348">
        <v>0</v>
      </c>
      <c r="Q248" s="348">
        <v>0</v>
      </c>
      <c r="R248" s="348">
        <v>0</v>
      </c>
      <c r="S248" s="348">
        <v>0</v>
      </c>
      <c r="T248" s="348">
        <v>0</v>
      </c>
      <c r="U248" s="349">
        <f t="shared" si="79"/>
        <v>0</v>
      </c>
      <c r="V248" s="348">
        <v>0</v>
      </c>
      <c r="W248" s="348">
        <v>0</v>
      </c>
      <c r="X248" s="348">
        <v>0</v>
      </c>
      <c r="Y248" s="348">
        <v>0</v>
      </c>
      <c r="Z248" s="348">
        <v>0</v>
      </c>
      <c r="AA248" s="349">
        <f t="shared" si="80"/>
        <v>0</v>
      </c>
      <c r="AB248" s="348">
        <v>0</v>
      </c>
      <c r="AC248" s="348">
        <v>0</v>
      </c>
      <c r="AD248" s="348">
        <v>0</v>
      </c>
      <c r="AE248" s="348">
        <v>0</v>
      </c>
      <c r="AF248" s="348">
        <v>0</v>
      </c>
      <c r="AG248" s="349">
        <f t="shared" si="81"/>
        <v>0</v>
      </c>
      <c r="AH248" s="348">
        <v>0</v>
      </c>
      <c r="AI248" s="348">
        <v>0</v>
      </c>
      <c r="AJ248" s="348">
        <v>0</v>
      </c>
      <c r="AK248" s="348">
        <v>0</v>
      </c>
      <c r="AL248" s="348">
        <v>0</v>
      </c>
    </row>
    <row r="249" ht="26.4" outlineLevel="2" spans="1:38">
      <c r="A249" s="36" t="s">
        <v>30</v>
      </c>
      <c r="B249" s="37">
        <v>504414</v>
      </c>
      <c r="C249" s="123">
        <v>441201</v>
      </c>
      <c r="D249" s="118" t="s">
        <v>213</v>
      </c>
      <c r="E249" s="301">
        <v>2</v>
      </c>
      <c r="F249" s="335" t="s">
        <v>170</v>
      </c>
      <c r="G249" s="301" t="s">
        <v>26</v>
      </c>
      <c r="H249" s="336" t="s">
        <v>27</v>
      </c>
      <c r="I249" s="347">
        <f t="shared" si="72"/>
        <v>61</v>
      </c>
      <c r="J249" s="348">
        <f t="shared" si="73"/>
        <v>4</v>
      </c>
      <c r="K249" s="348">
        <f t="shared" si="74"/>
        <v>18</v>
      </c>
      <c r="L249" s="348">
        <f t="shared" si="75"/>
        <v>6</v>
      </c>
      <c r="M249" s="348">
        <f t="shared" si="76"/>
        <v>33</v>
      </c>
      <c r="N249" s="348">
        <f t="shared" si="77"/>
        <v>0</v>
      </c>
      <c r="O249" s="349">
        <f t="shared" si="78"/>
        <v>0</v>
      </c>
      <c r="P249" s="348">
        <v>0</v>
      </c>
      <c r="Q249" s="348">
        <v>0</v>
      </c>
      <c r="R249" s="348">
        <v>0</v>
      </c>
      <c r="S249" s="348">
        <v>0</v>
      </c>
      <c r="T249" s="348">
        <v>0</v>
      </c>
      <c r="U249" s="349">
        <f t="shared" si="79"/>
        <v>20</v>
      </c>
      <c r="V249" s="348">
        <v>2</v>
      </c>
      <c r="W249" s="348">
        <v>6</v>
      </c>
      <c r="X249" s="348">
        <v>1</v>
      </c>
      <c r="Y249" s="348">
        <v>11</v>
      </c>
      <c r="Z249" s="348">
        <v>0</v>
      </c>
      <c r="AA249" s="349">
        <f t="shared" si="80"/>
        <v>25</v>
      </c>
      <c r="AB249" s="348">
        <v>1</v>
      </c>
      <c r="AC249" s="348">
        <v>6</v>
      </c>
      <c r="AD249" s="348">
        <v>2</v>
      </c>
      <c r="AE249" s="348">
        <v>16</v>
      </c>
      <c r="AF249" s="348">
        <v>0</v>
      </c>
      <c r="AG249" s="349">
        <f t="shared" si="81"/>
        <v>16</v>
      </c>
      <c r="AH249" s="348">
        <v>1</v>
      </c>
      <c r="AI249" s="348">
        <v>6</v>
      </c>
      <c r="AJ249" s="348">
        <v>3</v>
      </c>
      <c r="AK249" s="348">
        <v>6</v>
      </c>
      <c r="AL249" s="348">
        <v>0</v>
      </c>
    </row>
    <row r="250" ht="26.4" outlineLevel="2" spans="1:38">
      <c r="A250" s="36" t="s">
        <v>30</v>
      </c>
      <c r="B250" s="37">
        <v>504414</v>
      </c>
      <c r="C250" s="123">
        <v>441201</v>
      </c>
      <c r="D250" s="118" t="s">
        <v>213</v>
      </c>
      <c r="E250" s="301">
        <v>2</v>
      </c>
      <c r="F250" s="335" t="s">
        <v>170</v>
      </c>
      <c r="G250" s="301">
        <v>22</v>
      </c>
      <c r="H250" s="336" t="s">
        <v>28</v>
      </c>
      <c r="I250" s="347">
        <f t="shared" si="72"/>
        <v>0</v>
      </c>
      <c r="J250" s="348">
        <f t="shared" si="73"/>
        <v>0</v>
      </c>
      <c r="K250" s="348">
        <f t="shared" si="74"/>
        <v>0</v>
      </c>
      <c r="L250" s="348">
        <f t="shared" si="75"/>
        <v>0</v>
      </c>
      <c r="M250" s="348">
        <f t="shared" si="76"/>
        <v>0</v>
      </c>
      <c r="N250" s="348">
        <f t="shared" si="77"/>
        <v>0</v>
      </c>
      <c r="O250" s="349">
        <f t="shared" si="78"/>
        <v>0</v>
      </c>
      <c r="P250" s="348">
        <v>0</v>
      </c>
      <c r="Q250" s="348">
        <v>0</v>
      </c>
      <c r="R250" s="348">
        <v>0</v>
      </c>
      <c r="S250" s="348">
        <v>0</v>
      </c>
      <c r="T250" s="348">
        <v>0</v>
      </c>
      <c r="U250" s="349">
        <f t="shared" si="79"/>
        <v>0</v>
      </c>
      <c r="V250" s="348">
        <v>0</v>
      </c>
      <c r="W250" s="348">
        <v>0</v>
      </c>
      <c r="X250" s="348">
        <v>0</v>
      </c>
      <c r="Y250" s="348">
        <v>0</v>
      </c>
      <c r="Z250" s="348">
        <v>0</v>
      </c>
      <c r="AA250" s="349">
        <f t="shared" si="80"/>
        <v>0</v>
      </c>
      <c r="AB250" s="348">
        <v>0</v>
      </c>
      <c r="AC250" s="348">
        <v>0</v>
      </c>
      <c r="AD250" s="348">
        <v>0</v>
      </c>
      <c r="AE250" s="348">
        <v>0</v>
      </c>
      <c r="AF250" s="348">
        <v>0</v>
      </c>
      <c r="AG250" s="349">
        <f t="shared" si="81"/>
        <v>0</v>
      </c>
      <c r="AH250" s="348">
        <v>0</v>
      </c>
      <c r="AI250" s="348">
        <v>0</v>
      </c>
      <c r="AJ250" s="348">
        <v>0</v>
      </c>
      <c r="AK250" s="348">
        <v>0</v>
      </c>
      <c r="AL250" s="348">
        <v>0</v>
      </c>
    </row>
    <row r="251" ht="26.4" outlineLevel="2" spans="1:38">
      <c r="A251" s="36" t="s">
        <v>23</v>
      </c>
      <c r="B251" s="37">
        <v>504507</v>
      </c>
      <c r="C251" s="123">
        <v>450701</v>
      </c>
      <c r="D251" s="118" t="s">
        <v>113</v>
      </c>
      <c r="E251" s="301">
        <v>2</v>
      </c>
      <c r="F251" s="335" t="s">
        <v>170</v>
      </c>
      <c r="G251" s="301" t="s">
        <v>26</v>
      </c>
      <c r="H251" s="336" t="s">
        <v>27</v>
      </c>
      <c r="I251" s="347">
        <f t="shared" si="72"/>
        <v>6194</v>
      </c>
      <c r="J251" s="348">
        <f t="shared" si="73"/>
        <v>201</v>
      </c>
      <c r="K251" s="348">
        <f t="shared" si="74"/>
        <v>5322</v>
      </c>
      <c r="L251" s="348">
        <f t="shared" si="75"/>
        <v>21</v>
      </c>
      <c r="M251" s="348">
        <f t="shared" si="76"/>
        <v>644</v>
      </c>
      <c r="N251" s="348">
        <f t="shared" si="77"/>
        <v>6</v>
      </c>
      <c r="O251" s="349">
        <f t="shared" si="78"/>
        <v>835</v>
      </c>
      <c r="P251" s="348">
        <v>26</v>
      </c>
      <c r="Q251" s="348">
        <v>697</v>
      </c>
      <c r="R251" s="348">
        <v>7</v>
      </c>
      <c r="S251" s="348">
        <v>103</v>
      </c>
      <c r="T251" s="348">
        <v>2</v>
      </c>
      <c r="U251" s="349">
        <f t="shared" si="79"/>
        <v>2078</v>
      </c>
      <c r="V251" s="348">
        <v>42</v>
      </c>
      <c r="W251" s="348">
        <v>1817</v>
      </c>
      <c r="X251" s="348">
        <v>1</v>
      </c>
      <c r="Y251" s="348">
        <v>218</v>
      </c>
      <c r="Z251" s="348">
        <v>0</v>
      </c>
      <c r="AA251" s="349">
        <f t="shared" si="80"/>
        <v>1786</v>
      </c>
      <c r="AB251" s="348">
        <v>66</v>
      </c>
      <c r="AC251" s="348">
        <v>1548</v>
      </c>
      <c r="AD251" s="348">
        <v>7</v>
      </c>
      <c r="AE251" s="348">
        <v>163</v>
      </c>
      <c r="AF251" s="348">
        <v>2</v>
      </c>
      <c r="AG251" s="349">
        <f t="shared" si="81"/>
        <v>1495</v>
      </c>
      <c r="AH251" s="348">
        <v>67</v>
      </c>
      <c r="AI251" s="348">
        <v>1260</v>
      </c>
      <c r="AJ251" s="348">
        <v>6</v>
      </c>
      <c r="AK251" s="348">
        <v>160</v>
      </c>
      <c r="AL251" s="348">
        <v>2</v>
      </c>
    </row>
    <row r="252" ht="26.4" outlineLevel="2" spans="1:38">
      <c r="A252" s="36" t="s">
        <v>23</v>
      </c>
      <c r="B252" s="37">
        <v>504507</v>
      </c>
      <c r="C252" s="123">
        <v>450701</v>
      </c>
      <c r="D252" s="118" t="s">
        <v>113</v>
      </c>
      <c r="E252" s="301">
        <v>2</v>
      </c>
      <c r="F252" s="335" t="s">
        <v>170</v>
      </c>
      <c r="G252" s="301">
        <v>22</v>
      </c>
      <c r="H252" s="336" t="s">
        <v>28</v>
      </c>
      <c r="I252" s="347">
        <f t="shared" si="72"/>
        <v>173</v>
      </c>
      <c r="J252" s="348">
        <f t="shared" si="73"/>
        <v>10</v>
      </c>
      <c r="K252" s="348">
        <f t="shared" si="74"/>
        <v>135</v>
      </c>
      <c r="L252" s="348">
        <f t="shared" si="75"/>
        <v>1</v>
      </c>
      <c r="M252" s="348">
        <f t="shared" si="76"/>
        <v>27</v>
      </c>
      <c r="N252" s="348">
        <f t="shared" si="77"/>
        <v>0</v>
      </c>
      <c r="O252" s="349">
        <f t="shared" si="78"/>
        <v>61</v>
      </c>
      <c r="P252" s="348">
        <v>5</v>
      </c>
      <c r="Q252" s="348">
        <v>44</v>
      </c>
      <c r="R252" s="348">
        <v>0</v>
      </c>
      <c r="S252" s="348">
        <v>12</v>
      </c>
      <c r="T252" s="348">
        <v>0</v>
      </c>
      <c r="U252" s="349">
        <f t="shared" si="79"/>
        <v>78</v>
      </c>
      <c r="V252" s="348">
        <v>2</v>
      </c>
      <c r="W252" s="348">
        <v>61</v>
      </c>
      <c r="X252" s="348">
        <v>1</v>
      </c>
      <c r="Y252" s="348">
        <v>14</v>
      </c>
      <c r="Z252" s="348">
        <v>0</v>
      </c>
      <c r="AA252" s="349">
        <f t="shared" si="80"/>
        <v>18</v>
      </c>
      <c r="AB252" s="348">
        <v>1</v>
      </c>
      <c r="AC252" s="348">
        <v>16</v>
      </c>
      <c r="AD252" s="348">
        <v>0</v>
      </c>
      <c r="AE252" s="348">
        <v>1</v>
      </c>
      <c r="AF252" s="348">
        <v>0</v>
      </c>
      <c r="AG252" s="349">
        <f t="shared" si="81"/>
        <v>16</v>
      </c>
      <c r="AH252" s="348">
        <v>2</v>
      </c>
      <c r="AI252" s="348">
        <v>14</v>
      </c>
      <c r="AJ252" s="348">
        <v>0</v>
      </c>
      <c r="AK252" s="348">
        <v>0</v>
      </c>
      <c r="AL252" s="348">
        <v>0</v>
      </c>
    </row>
    <row r="253" ht="26.4" outlineLevel="2" spans="1:38">
      <c r="A253" s="36" t="s">
        <v>23</v>
      </c>
      <c r="B253" s="37">
        <v>504615</v>
      </c>
      <c r="C253" s="334">
        <v>461501</v>
      </c>
      <c r="D253" s="134" t="s">
        <v>114</v>
      </c>
      <c r="E253" s="301">
        <v>2</v>
      </c>
      <c r="F253" s="335" t="s">
        <v>170</v>
      </c>
      <c r="G253" s="301" t="s">
        <v>26</v>
      </c>
      <c r="H253" s="336" t="s">
        <v>27</v>
      </c>
      <c r="I253" s="347">
        <f t="shared" si="72"/>
        <v>4680</v>
      </c>
      <c r="J253" s="348">
        <f t="shared" si="73"/>
        <v>185</v>
      </c>
      <c r="K253" s="348">
        <f t="shared" si="74"/>
        <v>2433</v>
      </c>
      <c r="L253" s="348">
        <f t="shared" si="75"/>
        <v>5</v>
      </c>
      <c r="M253" s="348">
        <f t="shared" si="76"/>
        <v>2050</v>
      </c>
      <c r="N253" s="348">
        <f t="shared" si="77"/>
        <v>7</v>
      </c>
      <c r="O253" s="349">
        <f t="shared" si="78"/>
        <v>1014</v>
      </c>
      <c r="P253" s="348">
        <v>9</v>
      </c>
      <c r="Q253" s="348">
        <v>535</v>
      </c>
      <c r="R253" s="348">
        <v>0</v>
      </c>
      <c r="S253" s="348">
        <v>470</v>
      </c>
      <c r="T253" s="348">
        <v>0</v>
      </c>
      <c r="U253" s="349">
        <f t="shared" si="79"/>
        <v>1236</v>
      </c>
      <c r="V253" s="348">
        <v>1</v>
      </c>
      <c r="W253" s="348">
        <v>706</v>
      </c>
      <c r="X253" s="348">
        <v>0</v>
      </c>
      <c r="Y253" s="348">
        <v>529</v>
      </c>
      <c r="Z253" s="348">
        <v>0</v>
      </c>
      <c r="AA253" s="349">
        <f t="shared" si="80"/>
        <v>1216</v>
      </c>
      <c r="AB253" s="348">
        <v>91</v>
      </c>
      <c r="AC253" s="348">
        <v>595</v>
      </c>
      <c r="AD253" s="348">
        <v>2</v>
      </c>
      <c r="AE253" s="348">
        <v>524</v>
      </c>
      <c r="AF253" s="348">
        <v>4</v>
      </c>
      <c r="AG253" s="349">
        <f t="shared" si="81"/>
        <v>1214</v>
      </c>
      <c r="AH253" s="348">
        <v>84</v>
      </c>
      <c r="AI253" s="348">
        <v>597</v>
      </c>
      <c r="AJ253" s="348">
        <v>3</v>
      </c>
      <c r="AK253" s="348">
        <v>527</v>
      </c>
      <c r="AL253" s="348">
        <v>3</v>
      </c>
    </row>
    <row r="254" ht="26.4" outlineLevel="2" spans="1:38">
      <c r="A254" s="36" t="s">
        <v>23</v>
      </c>
      <c r="B254" s="37">
        <v>504615</v>
      </c>
      <c r="C254" s="334">
        <v>461501</v>
      </c>
      <c r="D254" s="134" t="s">
        <v>114</v>
      </c>
      <c r="E254" s="301">
        <v>2</v>
      </c>
      <c r="F254" s="335" t="s">
        <v>170</v>
      </c>
      <c r="G254" s="301">
        <v>22</v>
      </c>
      <c r="H254" s="336" t="s">
        <v>28</v>
      </c>
      <c r="I254" s="347">
        <f t="shared" si="72"/>
        <v>536</v>
      </c>
      <c r="J254" s="348">
        <f t="shared" si="73"/>
        <v>26</v>
      </c>
      <c r="K254" s="348">
        <f t="shared" si="74"/>
        <v>279</v>
      </c>
      <c r="L254" s="348">
        <f t="shared" si="75"/>
        <v>0</v>
      </c>
      <c r="M254" s="348">
        <f t="shared" si="76"/>
        <v>231</v>
      </c>
      <c r="N254" s="348">
        <f t="shared" si="77"/>
        <v>0</v>
      </c>
      <c r="O254" s="349">
        <f t="shared" si="78"/>
        <v>84</v>
      </c>
      <c r="P254" s="348">
        <v>0</v>
      </c>
      <c r="Q254" s="348">
        <v>39</v>
      </c>
      <c r="R254" s="348">
        <v>0</v>
      </c>
      <c r="S254" s="348">
        <v>45</v>
      </c>
      <c r="T254" s="348">
        <v>0</v>
      </c>
      <c r="U254" s="349">
        <f t="shared" si="79"/>
        <v>152</v>
      </c>
      <c r="V254" s="348">
        <v>1</v>
      </c>
      <c r="W254" s="348">
        <v>94</v>
      </c>
      <c r="X254" s="348">
        <v>0</v>
      </c>
      <c r="Y254" s="348">
        <v>57</v>
      </c>
      <c r="Z254" s="348">
        <v>0</v>
      </c>
      <c r="AA254" s="349">
        <f t="shared" si="80"/>
        <v>150</v>
      </c>
      <c r="AB254" s="348">
        <v>14</v>
      </c>
      <c r="AC254" s="348">
        <v>72</v>
      </c>
      <c r="AD254" s="348">
        <v>0</v>
      </c>
      <c r="AE254" s="348">
        <v>64</v>
      </c>
      <c r="AF254" s="348">
        <v>0</v>
      </c>
      <c r="AG254" s="349">
        <f t="shared" si="81"/>
        <v>150</v>
      </c>
      <c r="AH254" s="348">
        <v>11</v>
      </c>
      <c r="AI254" s="348">
        <v>74</v>
      </c>
      <c r="AJ254" s="348">
        <v>0</v>
      </c>
      <c r="AK254" s="348">
        <v>65</v>
      </c>
      <c r="AL254" s="348">
        <v>0</v>
      </c>
    </row>
    <row r="255" ht="26.4" outlineLevel="2" spans="1:38">
      <c r="A255" s="36" t="s">
        <v>23</v>
      </c>
      <c r="B255" s="37">
        <v>504701</v>
      </c>
      <c r="C255" s="334">
        <v>470101</v>
      </c>
      <c r="D255" s="134" t="s">
        <v>115</v>
      </c>
      <c r="E255" s="301">
        <v>2</v>
      </c>
      <c r="F255" s="335" t="s">
        <v>170</v>
      </c>
      <c r="G255" s="301" t="s">
        <v>26</v>
      </c>
      <c r="H255" s="336" t="s">
        <v>27</v>
      </c>
      <c r="I255" s="347">
        <f t="shared" si="72"/>
        <v>10463</v>
      </c>
      <c r="J255" s="348">
        <f t="shared" si="73"/>
        <v>9404</v>
      </c>
      <c r="K255" s="348">
        <f t="shared" si="74"/>
        <v>539</v>
      </c>
      <c r="L255" s="348">
        <f t="shared" si="75"/>
        <v>1</v>
      </c>
      <c r="M255" s="348">
        <f t="shared" si="76"/>
        <v>517</v>
      </c>
      <c r="N255" s="348">
        <f t="shared" si="77"/>
        <v>2</v>
      </c>
      <c r="O255" s="349">
        <f t="shared" si="78"/>
        <v>2147</v>
      </c>
      <c r="P255" s="348">
        <v>2003</v>
      </c>
      <c r="Q255" s="348">
        <v>103</v>
      </c>
      <c r="R255" s="348">
        <v>0</v>
      </c>
      <c r="S255" s="348">
        <v>39</v>
      </c>
      <c r="T255" s="348">
        <v>2</v>
      </c>
      <c r="U255" s="349">
        <f t="shared" si="79"/>
        <v>2700</v>
      </c>
      <c r="V255" s="348">
        <v>2410</v>
      </c>
      <c r="W255" s="348">
        <v>129</v>
      </c>
      <c r="X255" s="348">
        <v>1</v>
      </c>
      <c r="Y255" s="348">
        <v>160</v>
      </c>
      <c r="Z255" s="348">
        <v>0</v>
      </c>
      <c r="AA255" s="349">
        <f t="shared" si="80"/>
        <v>2809</v>
      </c>
      <c r="AB255" s="348">
        <v>2497</v>
      </c>
      <c r="AC255" s="348">
        <v>153</v>
      </c>
      <c r="AD255" s="348">
        <v>0</v>
      </c>
      <c r="AE255" s="348">
        <v>159</v>
      </c>
      <c r="AF255" s="348">
        <v>0</v>
      </c>
      <c r="AG255" s="349">
        <f t="shared" si="81"/>
        <v>2807</v>
      </c>
      <c r="AH255" s="348">
        <v>2494</v>
      </c>
      <c r="AI255" s="348">
        <v>154</v>
      </c>
      <c r="AJ255" s="348">
        <v>0</v>
      </c>
      <c r="AK255" s="348">
        <v>159</v>
      </c>
      <c r="AL255" s="348">
        <v>0</v>
      </c>
    </row>
    <row r="256" ht="26.4" outlineLevel="2" spans="1:38">
      <c r="A256" s="36" t="s">
        <v>23</v>
      </c>
      <c r="B256" s="37">
        <v>504701</v>
      </c>
      <c r="C256" s="334">
        <v>470101</v>
      </c>
      <c r="D256" s="134" t="s">
        <v>115</v>
      </c>
      <c r="E256" s="301">
        <v>2</v>
      </c>
      <c r="F256" s="335" t="s">
        <v>170</v>
      </c>
      <c r="G256" s="301">
        <v>22</v>
      </c>
      <c r="H256" s="336" t="s">
        <v>28</v>
      </c>
      <c r="I256" s="347">
        <f t="shared" si="72"/>
        <v>614</v>
      </c>
      <c r="J256" s="348">
        <f t="shared" si="73"/>
        <v>567</v>
      </c>
      <c r="K256" s="348">
        <f t="shared" si="74"/>
        <v>18</v>
      </c>
      <c r="L256" s="348">
        <f t="shared" si="75"/>
        <v>0</v>
      </c>
      <c r="M256" s="348">
        <f t="shared" si="76"/>
        <v>29</v>
      </c>
      <c r="N256" s="348">
        <f t="shared" si="77"/>
        <v>0</v>
      </c>
      <c r="O256" s="349">
        <f t="shared" si="78"/>
        <v>70</v>
      </c>
      <c r="P256" s="348">
        <v>70</v>
      </c>
      <c r="Q256" s="348">
        <v>0</v>
      </c>
      <c r="R256" s="348">
        <v>0</v>
      </c>
      <c r="S256" s="348">
        <v>0</v>
      </c>
      <c r="T256" s="348">
        <v>0</v>
      </c>
      <c r="U256" s="349">
        <f t="shared" si="79"/>
        <v>162</v>
      </c>
      <c r="V256" s="348">
        <v>161</v>
      </c>
      <c r="W256" s="348">
        <v>0</v>
      </c>
      <c r="X256" s="348">
        <v>0</v>
      </c>
      <c r="Y256" s="348">
        <v>1</v>
      </c>
      <c r="Z256" s="348">
        <v>0</v>
      </c>
      <c r="AA256" s="349">
        <f t="shared" si="80"/>
        <v>191</v>
      </c>
      <c r="AB256" s="348">
        <v>168</v>
      </c>
      <c r="AC256" s="348">
        <v>9</v>
      </c>
      <c r="AD256" s="348">
        <v>0</v>
      </c>
      <c r="AE256" s="348">
        <v>14</v>
      </c>
      <c r="AF256" s="348">
        <v>0</v>
      </c>
      <c r="AG256" s="349">
        <f t="shared" si="81"/>
        <v>191</v>
      </c>
      <c r="AH256" s="348">
        <v>168</v>
      </c>
      <c r="AI256" s="348">
        <v>9</v>
      </c>
      <c r="AJ256" s="348">
        <v>0</v>
      </c>
      <c r="AK256" s="348">
        <v>14</v>
      </c>
      <c r="AL256" s="348">
        <v>0</v>
      </c>
    </row>
    <row r="257" ht="26.4" outlineLevel="2" spans="1:38">
      <c r="A257" s="36" t="s">
        <v>23</v>
      </c>
      <c r="B257" s="37">
        <v>504901</v>
      </c>
      <c r="C257" s="334">
        <v>490101</v>
      </c>
      <c r="D257" s="134" t="s">
        <v>116</v>
      </c>
      <c r="E257" s="301">
        <v>2</v>
      </c>
      <c r="F257" s="335" t="s">
        <v>170</v>
      </c>
      <c r="G257" s="301" t="s">
        <v>26</v>
      </c>
      <c r="H257" s="336" t="s">
        <v>27</v>
      </c>
      <c r="I257" s="347">
        <f t="shared" si="72"/>
        <v>1906</v>
      </c>
      <c r="J257" s="348">
        <f t="shared" si="73"/>
        <v>1727</v>
      </c>
      <c r="K257" s="348">
        <f t="shared" si="74"/>
        <v>9</v>
      </c>
      <c r="L257" s="348">
        <f t="shared" si="75"/>
        <v>0</v>
      </c>
      <c r="M257" s="348">
        <f t="shared" si="76"/>
        <v>170</v>
      </c>
      <c r="N257" s="348">
        <f t="shared" si="77"/>
        <v>0</v>
      </c>
      <c r="O257" s="349">
        <f t="shared" si="78"/>
        <v>377</v>
      </c>
      <c r="P257" s="348">
        <v>341</v>
      </c>
      <c r="Q257" s="348">
        <v>4</v>
      </c>
      <c r="R257" s="348">
        <v>0</v>
      </c>
      <c r="S257" s="348">
        <v>32</v>
      </c>
      <c r="T257" s="348">
        <v>0</v>
      </c>
      <c r="U257" s="349">
        <f t="shared" si="79"/>
        <v>490</v>
      </c>
      <c r="V257" s="348">
        <v>435</v>
      </c>
      <c r="W257" s="348">
        <v>1</v>
      </c>
      <c r="X257" s="348">
        <v>0</v>
      </c>
      <c r="Y257" s="348">
        <v>54</v>
      </c>
      <c r="Z257" s="348">
        <v>0</v>
      </c>
      <c r="AA257" s="349">
        <f t="shared" si="80"/>
        <v>520</v>
      </c>
      <c r="AB257" s="348">
        <v>476</v>
      </c>
      <c r="AC257" s="348">
        <v>2</v>
      </c>
      <c r="AD257" s="348">
        <v>0</v>
      </c>
      <c r="AE257" s="348">
        <v>42</v>
      </c>
      <c r="AF257" s="348">
        <v>0</v>
      </c>
      <c r="AG257" s="349">
        <f t="shared" si="81"/>
        <v>519</v>
      </c>
      <c r="AH257" s="348">
        <v>475</v>
      </c>
      <c r="AI257" s="348">
        <v>2</v>
      </c>
      <c r="AJ257" s="348">
        <v>0</v>
      </c>
      <c r="AK257" s="348">
        <v>42</v>
      </c>
      <c r="AL257" s="348">
        <v>0</v>
      </c>
    </row>
    <row r="258" ht="26.4" outlineLevel="2" spans="1:38">
      <c r="A258" s="36" t="s">
        <v>23</v>
      </c>
      <c r="B258" s="37">
        <v>504901</v>
      </c>
      <c r="C258" s="334">
        <v>490101</v>
      </c>
      <c r="D258" s="134" t="s">
        <v>116</v>
      </c>
      <c r="E258" s="301">
        <v>2</v>
      </c>
      <c r="F258" s="335" t="s">
        <v>170</v>
      </c>
      <c r="G258" s="301">
        <v>22</v>
      </c>
      <c r="H258" s="336" t="s">
        <v>28</v>
      </c>
      <c r="I258" s="347">
        <f t="shared" si="72"/>
        <v>0</v>
      </c>
      <c r="J258" s="348">
        <f t="shared" si="73"/>
        <v>0</v>
      </c>
      <c r="K258" s="348">
        <f t="shared" si="74"/>
        <v>0</v>
      </c>
      <c r="L258" s="348">
        <f t="shared" si="75"/>
        <v>0</v>
      </c>
      <c r="M258" s="348">
        <f t="shared" si="76"/>
        <v>0</v>
      </c>
      <c r="N258" s="348">
        <f t="shared" si="77"/>
        <v>0</v>
      </c>
      <c r="O258" s="349">
        <f t="shared" si="78"/>
        <v>0</v>
      </c>
      <c r="P258" s="348">
        <v>0</v>
      </c>
      <c r="Q258" s="348">
        <v>0</v>
      </c>
      <c r="R258" s="348">
        <v>0</v>
      </c>
      <c r="S258" s="348">
        <v>0</v>
      </c>
      <c r="T258" s="348">
        <v>0</v>
      </c>
      <c r="U258" s="349">
        <f t="shared" si="79"/>
        <v>0</v>
      </c>
      <c r="V258" s="348">
        <v>0</v>
      </c>
      <c r="W258" s="348">
        <v>0</v>
      </c>
      <c r="X258" s="348">
        <v>0</v>
      </c>
      <c r="Y258" s="348">
        <v>0</v>
      </c>
      <c r="Z258" s="348">
        <v>0</v>
      </c>
      <c r="AA258" s="349">
        <f t="shared" si="80"/>
        <v>0</v>
      </c>
      <c r="AB258" s="348">
        <v>0</v>
      </c>
      <c r="AC258" s="348">
        <v>0</v>
      </c>
      <c r="AD258" s="348">
        <v>0</v>
      </c>
      <c r="AE258" s="348">
        <v>0</v>
      </c>
      <c r="AF258" s="348">
        <v>0</v>
      </c>
      <c r="AG258" s="349">
        <f t="shared" si="81"/>
        <v>0</v>
      </c>
      <c r="AH258" s="348">
        <v>0</v>
      </c>
      <c r="AI258" s="348">
        <v>0</v>
      </c>
      <c r="AJ258" s="348">
        <v>0</v>
      </c>
      <c r="AK258" s="348">
        <v>0</v>
      </c>
      <c r="AL258" s="348">
        <v>0</v>
      </c>
    </row>
    <row r="259" ht="26.4" outlineLevel="2" spans="1:38">
      <c r="A259" s="36" t="s">
        <v>23</v>
      </c>
      <c r="B259" s="37">
        <v>505001</v>
      </c>
      <c r="C259" s="334">
        <v>500101</v>
      </c>
      <c r="D259" s="134" t="s">
        <v>117</v>
      </c>
      <c r="E259" s="301">
        <v>2</v>
      </c>
      <c r="F259" s="335" t="s">
        <v>170</v>
      </c>
      <c r="G259" s="301" t="s">
        <v>26</v>
      </c>
      <c r="H259" s="336" t="s">
        <v>27</v>
      </c>
      <c r="I259" s="347">
        <f t="shared" si="72"/>
        <v>8630</v>
      </c>
      <c r="J259" s="348">
        <f t="shared" si="73"/>
        <v>3498</v>
      </c>
      <c r="K259" s="348">
        <f t="shared" si="74"/>
        <v>657</v>
      </c>
      <c r="L259" s="348">
        <f t="shared" si="75"/>
        <v>292</v>
      </c>
      <c r="M259" s="348">
        <f t="shared" si="76"/>
        <v>4180</v>
      </c>
      <c r="N259" s="348">
        <f t="shared" si="77"/>
        <v>3</v>
      </c>
      <c r="O259" s="349">
        <f t="shared" si="78"/>
        <v>1032</v>
      </c>
      <c r="P259" s="348">
        <v>396</v>
      </c>
      <c r="Q259" s="348">
        <v>40</v>
      </c>
      <c r="R259" s="348">
        <v>27</v>
      </c>
      <c r="S259" s="348">
        <v>568</v>
      </c>
      <c r="T259" s="348">
        <v>1</v>
      </c>
      <c r="U259" s="349">
        <f t="shared" si="79"/>
        <v>3204</v>
      </c>
      <c r="V259" s="348">
        <v>1507</v>
      </c>
      <c r="W259" s="348">
        <v>253</v>
      </c>
      <c r="X259" s="348">
        <v>168</v>
      </c>
      <c r="Y259" s="348">
        <v>1274</v>
      </c>
      <c r="Z259" s="348">
        <v>2</v>
      </c>
      <c r="AA259" s="349">
        <f t="shared" si="80"/>
        <v>2277</v>
      </c>
      <c r="AB259" s="348">
        <v>798</v>
      </c>
      <c r="AC259" s="348">
        <v>180</v>
      </c>
      <c r="AD259" s="348">
        <v>48</v>
      </c>
      <c r="AE259" s="348">
        <v>1251</v>
      </c>
      <c r="AF259" s="348">
        <v>0</v>
      </c>
      <c r="AG259" s="349">
        <f t="shared" si="81"/>
        <v>2117</v>
      </c>
      <c r="AH259" s="348">
        <v>797</v>
      </c>
      <c r="AI259" s="348">
        <v>184</v>
      </c>
      <c r="AJ259" s="348">
        <v>49</v>
      </c>
      <c r="AK259" s="348">
        <v>1087</v>
      </c>
      <c r="AL259" s="348">
        <v>0</v>
      </c>
    </row>
    <row r="260" ht="26.4" outlineLevel="2" spans="1:38">
      <c r="A260" s="36" t="s">
        <v>23</v>
      </c>
      <c r="B260" s="37">
        <v>505001</v>
      </c>
      <c r="C260" s="334">
        <v>500101</v>
      </c>
      <c r="D260" s="134" t="s">
        <v>117</v>
      </c>
      <c r="E260" s="301">
        <v>2</v>
      </c>
      <c r="F260" s="335" t="s">
        <v>170</v>
      </c>
      <c r="G260" s="301">
        <v>22</v>
      </c>
      <c r="H260" s="336" t="s">
        <v>28</v>
      </c>
      <c r="I260" s="347">
        <f t="shared" si="72"/>
        <v>1940</v>
      </c>
      <c r="J260" s="348">
        <f t="shared" si="73"/>
        <v>826</v>
      </c>
      <c r="K260" s="348">
        <f t="shared" si="74"/>
        <v>117</v>
      </c>
      <c r="L260" s="348">
        <f t="shared" si="75"/>
        <v>61</v>
      </c>
      <c r="M260" s="348">
        <f t="shared" si="76"/>
        <v>934</v>
      </c>
      <c r="N260" s="348">
        <f t="shared" si="77"/>
        <v>2</v>
      </c>
      <c r="O260" s="349">
        <f t="shared" si="78"/>
        <v>286</v>
      </c>
      <c r="P260" s="348">
        <v>138</v>
      </c>
      <c r="Q260" s="348">
        <v>15</v>
      </c>
      <c r="R260" s="348">
        <v>11</v>
      </c>
      <c r="S260" s="348">
        <v>122</v>
      </c>
      <c r="T260" s="348">
        <v>0</v>
      </c>
      <c r="U260" s="349">
        <f t="shared" si="79"/>
        <v>684</v>
      </c>
      <c r="V260" s="348">
        <v>321</v>
      </c>
      <c r="W260" s="348">
        <v>24</v>
      </c>
      <c r="X260" s="348">
        <v>26</v>
      </c>
      <c r="Y260" s="348">
        <v>311</v>
      </c>
      <c r="Z260" s="348">
        <v>2</v>
      </c>
      <c r="AA260" s="349">
        <f t="shared" si="80"/>
        <v>485</v>
      </c>
      <c r="AB260" s="348">
        <v>183</v>
      </c>
      <c r="AC260" s="348">
        <v>39</v>
      </c>
      <c r="AD260" s="348">
        <v>12</v>
      </c>
      <c r="AE260" s="348">
        <v>251</v>
      </c>
      <c r="AF260" s="348">
        <v>0</v>
      </c>
      <c r="AG260" s="349">
        <f t="shared" si="81"/>
        <v>485</v>
      </c>
      <c r="AH260" s="348">
        <v>184</v>
      </c>
      <c r="AI260" s="348">
        <v>39</v>
      </c>
      <c r="AJ260" s="348">
        <v>12</v>
      </c>
      <c r="AK260" s="348">
        <v>250</v>
      </c>
      <c r="AL260" s="348">
        <v>0</v>
      </c>
    </row>
    <row r="261" ht="26.4" outlineLevel="2" spans="1:38">
      <c r="A261" s="36" t="s">
        <v>23</v>
      </c>
      <c r="B261" s="37">
        <v>505009</v>
      </c>
      <c r="C261" s="334">
        <v>501001</v>
      </c>
      <c r="D261" s="134" t="s">
        <v>214</v>
      </c>
      <c r="E261" s="301">
        <v>2</v>
      </c>
      <c r="F261" s="335" t="s">
        <v>170</v>
      </c>
      <c r="G261" s="301" t="s">
        <v>26</v>
      </c>
      <c r="H261" s="336" t="s">
        <v>27</v>
      </c>
      <c r="I261" s="347">
        <f t="shared" si="72"/>
        <v>440</v>
      </c>
      <c r="J261" s="348">
        <f t="shared" si="73"/>
        <v>185</v>
      </c>
      <c r="K261" s="348">
        <f t="shared" si="74"/>
        <v>16</v>
      </c>
      <c r="L261" s="348">
        <f t="shared" si="75"/>
        <v>14</v>
      </c>
      <c r="M261" s="348">
        <f t="shared" si="76"/>
        <v>224</v>
      </c>
      <c r="N261" s="348">
        <f t="shared" si="77"/>
        <v>1</v>
      </c>
      <c r="O261" s="349">
        <f t="shared" si="78"/>
        <v>103</v>
      </c>
      <c r="P261" s="348">
        <v>45</v>
      </c>
      <c r="Q261" s="348">
        <v>6</v>
      </c>
      <c r="R261" s="348">
        <v>4</v>
      </c>
      <c r="S261" s="348">
        <v>47</v>
      </c>
      <c r="T261" s="348">
        <v>1</v>
      </c>
      <c r="U261" s="349">
        <f t="shared" si="79"/>
        <v>85</v>
      </c>
      <c r="V261" s="348">
        <v>38</v>
      </c>
      <c r="W261" s="348">
        <v>0</v>
      </c>
      <c r="X261" s="348">
        <v>2</v>
      </c>
      <c r="Y261" s="348">
        <v>45</v>
      </c>
      <c r="Z261" s="348">
        <v>0</v>
      </c>
      <c r="AA261" s="349">
        <f t="shared" si="80"/>
        <v>140</v>
      </c>
      <c r="AB261" s="348">
        <v>51</v>
      </c>
      <c r="AC261" s="348">
        <v>5</v>
      </c>
      <c r="AD261" s="348">
        <v>4</v>
      </c>
      <c r="AE261" s="348">
        <v>80</v>
      </c>
      <c r="AF261" s="348">
        <v>0</v>
      </c>
      <c r="AG261" s="349">
        <f t="shared" si="81"/>
        <v>112</v>
      </c>
      <c r="AH261" s="348">
        <v>51</v>
      </c>
      <c r="AI261" s="348">
        <v>5</v>
      </c>
      <c r="AJ261" s="348">
        <v>4</v>
      </c>
      <c r="AK261" s="348">
        <v>52</v>
      </c>
      <c r="AL261" s="348">
        <v>0</v>
      </c>
    </row>
    <row r="262" ht="26.4" outlineLevel="2" spans="1:38">
      <c r="A262" s="36" t="s">
        <v>23</v>
      </c>
      <c r="B262" s="37">
        <v>505009</v>
      </c>
      <c r="C262" s="334">
        <v>501001</v>
      </c>
      <c r="D262" s="134" t="s">
        <v>214</v>
      </c>
      <c r="E262" s="301">
        <v>2</v>
      </c>
      <c r="F262" s="335" t="s">
        <v>170</v>
      </c>
      <c r="G262" s="301">
        <v>22</v>
      </c>
      <c r="H262" s="336" t="s">
        <v>28</v>
      </c>
      <c r="I262" s="347">
        <f t="shared" si="72"/>
        <v>0</v>
      </c>
      <c r="J262" s="348">
        <f t="shared" si="73"/>
        <v>0</v>
      </c>
      <c r="K262" s="348">
        <f t="shared" si="74"/>
        <v>0</v>
      </c>
      <c r="L262" s="348">
        <f t="shared" si="75"/>
        <v>0</v>
      </c>
      <c r="M262" s="348">
        <f t="shared" si="76"/>
        <v>0</v>
      </c>
      <c r="N262" s="348">
        <f t="shared" si="77"/>
        <v>0</v>
      </c>
      <c r="O262" s="349">
        <f t="shared" si="78"/>
        <v>0</v>
      </c>
      <c r="P262" s="348">
        <v>0</v>
      </c>
      <c r="Q262" s="348">
        <v>0</v>
      </c>
      <c r="R262" s="348">
        <v>0</v>
      </c>
      <c r="S262" s="348">
        <v>0</v>
      </c>
      <c r="T262" s="348">
        <v>0</v>
      </c>
      <c r="U262" s="349">
        <f t="shared" si="79"/>
        <v>0</v>
      </c>
      <c r="V262" s="348">
        <v>0</v>
      </c>
      <c r="W262" s="348">
        <v>0</v>
      </c>
      <c r="X262" s="348">
        <v>0</v>
      </c>
      <c r="Y262" s="348">
        <v>0</v>
      </c>
      <c r="Z262" s="348">
        <v>0</v>
      </c>
      <c r="AA262" s="349">
        <f t="shared" si="80"/>
        <v>0</v>
      </c>
      <c r="AB262" s="348">
        <v>0</v>
      </c>
      <c r="AC262" s="348">
        <v>0</v>
      </c>
      <c r="AD262" s="348">
        <v>0</v>
      </c>
      <c r="AE262" s="348">
        <v>0</v>
      </c>
      <c r="AF262" s="348">
        <v>0</v>
      </c>
      <c r="AG262" s="349">
        <f t="shared" si="81"/>
        <v>0</v>
      </c>
      <c r="AH262" s="348">
        <v>0</v>
      </c>
      <c r="AI262" s="348">
        <v>0</v>
      </c>
      <c r="AJ262" s="348">
        <v>0</v>
      </c>
      <c r="AK262" s="348">
        <v>0</v>
      </c>
      <c r="AL262" s="348">
        <v>0</v>
      </c>
    </row>
    <row r="263" ht="26.4" outlineLevel="2" spans="1:38">
      <c r="A263" s="36" t="s">
        <v>30</v>
      </c>
      <c r="B263" s="37">
        <v>505026</v>
      </c>
      <c r="C263" s="334">
        <v>502601</v>
      </c>
      <c r="D263" s="134" t="s">
        <v>215</v>
      </c>
      <c r="E263" s="301">
        <v>2</v>
      </c>
      <c r="F263" s="335" t="s">
        <v>170</v>
      </c>
      <c r="G263" s="301" t="s">
        <v>26</v>
      </c>
      <c r="H263" s="336" t="s">
        <v>27</v>
      </c>
      <c r="I263" s="347">
        <f t="shared" si="72"/>
        <v>108</v>
      </c>
      <c r="J263" s="348">
        <f t="shared" si="73"/>
        <v>40</v>
      </c>
      <c r="K263" s="348">
        <f t="shared" si="74"/>
        <v>25</v>
      </c>
      <c r="L263" s="348">
        <f t="shared" si="75"/>
        <v>11</v>
      </c>
      <c r="M263" s="348">
        <f t="shared" si="76"/>
        <v>22</v>
      </c>
      <c r="N263" s="348">
        <f t="shared" si="77"/>
        <v>10</v>
      </c>
      <c r="O263" s="349">
        <f t="shared" si="78"/>
        <v>24</v>
      </c>
      <c r="P263" s="348">
        <v>14</v>
      </c>
      <c r="Q263" s="348">
        <v>8</v>
      </c>
      <c r="R263" s="348">
        <v>0</v>
      </c>
      <c r="S263" s="348">
        <v>2</v>
      </c>
      <c r="T263" s="348">
        <v>0</v>
      </c>
      <c r="U263" s="349">
        <f t="shared" si="79"/>
        <v>26</v>
      </c>
      <c r="V263" s="348">
        <v>14</v>
      </c>
      <c r="W263" s="348">
        <v>5</v>
      </c>
      <c r="X263" s="348">
        <v>1</v>
      </c>
      <c r="Y263" s="348">
        <v>6</v>
      </c>
      <c r="Z263" s="348">
        <v>0</v>
      </c>
      <c r="AA263" s="349">
        <f t="shared" si="80"/>
        <v>31</v>
      </c>
      <c r="AB263" s="348">
        <v>6</v>
      </c>
      <c r="AC263" s="348">
        <v>6</v>
      </c>
      <c r="AD263" s="348">
        <v>5</v>
      </c>
      <c r="AE263" s="348">
        <v>9</v>
      </c>
      <c r="AF263" s="348">
        <v>5</v>
      </c>
      <c r="AG263" s="349">
        <f t="shared" si="81"/>
        <v>27</v>
      </c>
      <c r="AH263" s="348">
        <v>6</v>
      </c>
      <c r="AI263" s="348">
        <v>6</v>
      </c>
      <c r="AJ263" s="348">
        <v>5</v>
      </c>
      <c r="AK263" s="348">
        <v>5</v>
      </c>
      <c r="AL263" s="348">
        <v>5</v>
      </c>
    </row>
    <row r="264" ht="26.4" outlineLevel="2" spans="1:38">
      <c r="A264" s="36" t="s">
        <v>30</v>
      </c>
      <c r="B264" s="37">
        <v>505026</v>
      </c>
      <c r="C264" s="334">
        <v>502601</v>
      </c>
      <c r="D264" s="134" t="s">
        <v>215</v>
      </c>
      <c r="E264" s="301">
        <v>2</v>
      </c>
      <c r="F264" s="335" t="s">
        <v>170</v>
      </c>
      <c r="G264" s="301">
        <v>22</v>
      </c>
      <c r="H264" s="336" t="s">
        <v>28</v>
      </c>
      <c r="I264" s="347">
        <f t="shared" si="72"/>
        <v>0</v>
      </c>
      <c r="J264" s="348">
        <f t="shared" si="73"/>
        <v>0</v>
      </c>
      <c r="K264" s="348">
        <f t="shared" si="74"/>
        <v>0</v>
      </c>
      <c r="L264" s="348">
        <f t="shared" si="75"/>
        <v>0</v>
      </c>
      <c r="M264" s="348">
        <f t="shared" si="76"/>
        <v>0</v>
      </c>
      <c r="N264" s="348">
        <f t="shared" si="77"/>
        <v>0</v>
      </c>
      <c r="O264" s="349">
        <f t="shared" si="78"/>
        <v>0</v>
      </c>
      <c r="P264" s="348">
        <v>0</v>
      </c>
      <c r="Q264" s="348">
        <v>0</v>
      </c>
      <c r="R264" s="348">
        <v>0</v>
      </c>
      <c r="S264" s="348">
        <v>0</v>
      </c>
      <c r="T264" s="348">
        <v>0</v>
      </c>
      <c r="U264" s="349">
        <f t="shared" si="79"/>
        <v>0</v>
      </c>
      <c r="V264" s="348">
        <v>0</v>
      </c>
      <c r="W264" s="348">
        <v>0</v>
      </c>
      <c r="X264" s="348">
        <v>0</v>
      </c>
      <c r="Y264" s="348">
        <v>0</v>
      </c>
      <c r="Z264" s="348">
        <v>0</v>
      </c>
      <c r="AA264" s="349">
        <f t="shared" si="80"/>
        <v>0</v>
      </c>
      <c r="AB264" s="348">
        <v>0</v>
      </c>
      <c r="AC264" s="348">
        <v>0</v>
      </c>
      <c r="AD264" s="348">
        <v>0</v>
      </c>
      <c r="AE264" s="348">
        <v>0</v>
      </c>
      <c r="AF264" s="348">
        <v>0</v>
      </c>
      <c r="AG264" s="349">
        <f t="shared" si="81"/>
        <v>0</v>
      </c>
      <c r="AH264" s="348">
        <v>0</v>
      </c>
      <c r="AI264" s="348">
        <v>0</v>
      </c>
      <c r="AJ264" s="348">
        <v>0</v>
      </c>
      <c r="AK264" s="348">
        <v>0</v>
      </c>
      <c r="AL264" s="348">
        <v>0</v>
      </c>
    </row>
    <row r="265" ht="26.4" outlineLevel="2" spans="1:38">
      <c r="A265" s="36" t="s">
        <v>23</v>
      </c>
      <c r="B265" s="37">
        <v>505112</v>
      </c>
      <c r="C265" s="334">
        <v>510112</v>
      </c>
      <c r="D265" s="134" t="s">
        <v>118</v>
      </c>
      <c r="E265" s="301">
        <v>2</v>
      </c>
      <c r="F265" s="335" t="s">
        <v>170</v>
      </c>
      <c r="G265" s="301" t="s">
        <v>26</v>
      </c>
      <c r="H265" s="336" t="s">
        <v>27</v>
      </c>
      <c r="I265" s="347">
        <f t="shared" si="72"/>
        <v>4116</v>
      </c>
      <c r="J265" s="348">
        <f t="shared" si="73"/>
        <v>6</v>
      </c>
      <c r="K265" s="348">
        <f t="shared" si="74"/>
        <v>1818</v>
      </c>
      <c r="L265" s="348">
        <f t="shared" si="75"/>
        <v>20</v>
      </c>
      <c r="M265" s="348">
        <f t="shared" si="76"/>
        <v>2272</v>
      </c>
      <c r="N265" s="348">
        <f t="shared" si="77"/>
        <v>0</v>
      </c>
      <c r="O265" s="349">
        <f t="shared" si="78"/>
        <v>748</v>
      </c>
      <c r="P265" s="348">
        <v>3</v>
      </c>
      <c r="Q265" s="348">
        <v>277</v>
      </c>
      <c r="R265" s="348">
        <v>2</v>
      </c>
      <c r="S265" s="348">
        <v>466</v>
      </c>
      <c r="T265" s="348">
        <v>0</v>
      </c>
      <c r="U265" s="349">
        <f t="shared" si="79"/>
        <v>1121</v>
      </c>
      <c r="V265" s="348">
        <v>3</v>
      </c>
      <c r="W265" s="348">
        <v>551</v>
      </c>
      <c r="X265" s="348">
        <v>4</v>
      </c>
      <c r="Y265" s="348">
        <v>563</v>
      </c>
      <c r="Z265" s="348">
        <v>0</v>
      </c>
      <c r="AA265" s="349">
        <f t="shared" si="80"/>
        <v>1123</v>
      </c>
      <c r="AB265" s="348">
        <v>0</v>
      </c>
      <c r="AC265" s="348">
        <v>541</v>
      </c>
      <c r="AD265" s="348">
        <v>3</v>
      </c>
      <c r="AE265" s="348">
        <v>579</v>
      </c>
      <c r="AF265" s="348">
        <v>0</v>
      </c>
      <c r="AG265" s="349">
        <f t="shared" si="81"/>
        <v>1124</v>
      </c>
      <c r="AH265" s="348">
        <v>0</v>
      </c>
      <c r="AI265" s="348">
        <v>449</v>
      </c>
      <c r="AJ265" s="348">
        <v>11</v>
      </c>
      <c r="AK265" s="348">
        <v>664</v>
      </c>
      <c r="AL265" s="348">
        <v>0</v>
      </c>
    </row>
    <row r="266" ht="26.4" outlineLevel="2" spans="1:38">
      <c r="A266" s="36" t="s">
        <v>23</v>
      </c>
      <c r="B266" s="37">
        <v>505112</v>
      </c>
      <c r="C266" s="334">
        <v>510112</v>
      </c>
      <c r="D266" s="134" t="s">
        <v>118</v>
      </c>
      <c r="E266" s="301">
        <v>2</v>
      </c>
      <c r="F266" s="335" t="s">
        <v>170</v>
      </c>
      <c r="G266" s="301">
        <v>22</v>
      </c>
      <c r="H266" s="336" t="s">
        <v>28</v>
      </c>
      <c r="I266" s="347">
        <f t="shared" ref="I266:I297" si="82">SUM(J266:N266)</f>
        <v>866</v>
      </c>
      <c r="J266" s="348">
        <f t="shared" ref="J266:J297" si="83">P266+V266+AB266+AH266</f>
        <v>0</v>
      </c>
      <c r="K266" s="348">
        <f t="shared" ref="K266:K297" si="84">Q266+W266+AC266+AI266</f>
        <v>427</v>
      </c>
      <c r="L266" s="348">
        <f t="shared" ref="L266:L297" si="85">R266+X266+AD266+AJ266</f>
        <v>4</v>
      </c>
      <c r="M266" s="348">
        <f t="shared" ref="M266:M297" si="86">S266+Y266+AE266+AK266</f>
        <v>435</v>
      </c>
      <c r="N266" s="348">
        <f t="shared" ref="N266:N297" si="87">T266+Z266+AF266+AL266</f>
        <v>0</v>
      </c>
      <c r="O266" s="349">
        <f t="shared" ref="O266:O297" si="88">SUM(P266:T266)</f>
        <v>200</v>
      </c>
      <c r="P266" s="348">
        <v>0</v>
      </c>
      <c r="Q266" s="348">
        <v>108</v>
      </c>
      <c r="R266" s="348">
        <v>0</v>
      </c>
      <c r="S266" s="348">
        <v>92</v>
      </c>
      <c r="T266" s="348">
        <v>0</v>
      </c>
      <c r="U266" s="349">
        <f t="shared" ref="U266:U297" si="89">SUM(V266:Z266)</f>
        <v>234</v>
      </c>
      <c r="V266" s="348">
        <v>0</v>
      </c>
      <c r="W266" s="348">
        <v>128</v>
      </c>
      <c r="X266" s="348">
        <v>0</v>
      </c>
      <c r="Y266" s="348">
        <v>106</v>
      </c>
      <c r="Z266" s="348">
        <v>0</v>
      </c>
      <c r="AA266" s="349">
        <f t="shared" ref="AA266:AA297" si="90">SUM(AB266:AF266)</f>
        <v>217</v>
      </c>
      <c r="AB266" s="348">
        <v>0</v>
      </c>
      <c r="AC266" s="348">
        <v>103</v>
      </c>
      <c r="AD266" s="348">
        <v>1</v>
      </c>
      <c r="AE266" s="348">
        <v>113</v>
      </c>
      <c r="AF266" s="348">
        <v>0</v>
      </c>
      <c r="AG266" s="349">
        <f t="shared" ref="AG266:AG297" si="91">SUM(AH266:AL266)</f>
        <v>215</v>
      </c>
      <c r="AH266" s="348">
        <v>0</v>
      </c>
      <c r="AI266" s="348">
        <v>88</v>
      </c>
      <c r="AJ266" s="348">
        <v>3</v>
      </c>
      <c r="AK266" s="348">
        <v>124</v>
      </c>
      <c r="AL266" s="348">
        <v>0</v>
      </c>
    </row>
    <row r="267" ht="38.25" customHeight="1" outlineLevel="2" spans="1:38">
      <c r="A267" s="36" t="s">
        <v>23</v>
      </c>
      <c r="B267" s="37">
        <v>505301</v>
      </c>
      <c r="C267" s="334">
        <v>530101</v>
      </c>
      <c r="D267" s="134" t="s">
        <v>122</v>
      </c>
      <c r="E267" s="301">
        <v>2</v>
      </c>
      <c r="F267" s="335" t="s">
        <v>170</v>
      </c>
      <c r="G267" s="301" t="s">
        <v>26</v>
      </c>
      <c r="H267" s="336" t="s">
        <v>27</v>
      </c>
      <c r="I267" s="347">
        <f t="shared" si="82"/>
        <v>381</v>
      </c>
      <c r="J267" s="348">
        <f t="shared" si="83"/>
        <v>2</v>
      </c>
      <c r="K267" s="348">
        <f t="shared" si="84"/>
        <v>373</v>
      </c>
      <c r="L267" s="348">
        <f t="shared" si="85"/>
        <v>0</v>
      </c>
      <c r="M267" s="348">
        <f t="shared" si="86"/>
        <v>6</v>
      </c>
      <c r="N267" s="348">
        <f t="shared" si="87"/>
        <v>0</v>
      </c>
      <c r="O267" s="349">
        <f t="shared" si="88"/>
        <v>77</v>
      </c>
      <c r="P267" s="348">
        <v>0</v>
      </c>
      <c r="Q267" s="348">
        <v>76</v>
      </c>
      <c r="R267" s="348">
        <v>0</v>
      </c>
      <c r="S267" s="348">
        <v>1</v>
      </c>
      <c r="T267" s="348">
        <v>0</v>
      </c>
      <c r="U267" s="349">
        <f t="shared" si="89"/>
        <v>104</v>
      </c>
      <c r="V267" s="348">
        <v>0</v>
      </c>
      <c r="W267" s="348">
        <v>103</v>
      </c>
      <c r="X267" s="348">
        <v>0</v>
      </c>
      <c r="Y267" s="348">
        <v>1</v>
      </c>
      <c r="Z267" s="348">
        <v>0</v>
      </c>
      <c r="AA267" s="349">
        <f t="shared" si="90"/>
        <v>100</v>
      </c>
      <c r="AB267" s="348">
        <v>1</v>
      </c>
      <c r="AC267" s="348">
        <v>97</v>
      </c>
      <c r="AD267" s="348">
        <v>0</v>
      </c>
      <c r="AE267" s="348">
        <v>2</v>
      </c>
      <c r="AF267" s="348">
        <v>0</v>
      </c>
      <c r="AG267" s="349">
        <f t="shared" si="91"/>
        <v>100</v>
      </c>
      <c r="AH267" s="348">
        <v>1</v>
      </c>
      <c r="AI267" s="348">
        <v>97</v>
      </c>
      <c r="AJ267" s="348">
        <v>0</v>
      </c>
      <c r="AK267" s="348">
        <v>2</v>
      </c>
      <c r="AL267" s="348">
        <v>0</v>
      </c>
    </row>
    <row r="268" ht="38.25" customHeight="1" outlineLevel="2" spans="1:38">
      <c r="A268" s="36" t="s">
        <v>23</v>
      </c>
      <c r="B268" s="37">
        <v>505301</v>
      </c>
      <c r="C268" s="334">
        <v>530101</v>
      </c>
      <c r="D268" s="134" t="s">
        <v>122</v>
      </c>
      <c r="E268" s="301">
        <v>2</v>
      </c>
      <c r="F268" s="335" t="s">
        <v>170</v>
      </c>
      <c r="G268" s="301">
        <v>22</v>
      </c>
      <c r="H268" s="336" t="s">
        <v>28</v>
      </c>
      <c r="I268" s="347">
        <f t="shared" si="82"/>
        <v>0</v>
      </c>
      <c r="J268" s="348">
        <f t="shared" si="83"/>
        <v>0</v>
      </c>
      <c r="K268" s="348">
        <f t="shared" si="84"/>
        <v>0</v>
      </c>
      <c r="L268" s="348">
        <f t="shared" si="85"/>
        <v>0</v>
      </c>
      <c r="M268" s="348">
        <f t="shared" si="86"/>
        <v>0</v>
      </c>
      <c r="N268" s="348">
        <f t="shared" si="87"/>
        <v>0</v>
      </c>
      <c r="O268" s="349">
        <f t="shared" si="88"/>
        <v>0</v>
      </c>
      <c r="P268" s="348">
        <v>0</v>
      </c>
      <c r="Q268" s="348">
        <v>0</v>
      </c>
      <c r="R268" s="348">
        <v>0</v>
      </c>
      <c r="S268" s="348">
        <v>0</v>
      </c>
      <c r="T268" s="348">
        <v>0</v>
      </c>
      <c r="U268" s="349">
        <f t="shared" si="89"/>
        <v>0</v>
      </c>
      <c r="V268" s="348">
        <v>0</v>
      </c>
      <c r="W268" s="348">
        <v>0</v>
      </c>
      <c r="X268" s="348">
        <v>0</v>
      </c>
      <c r="Y268" s="348">
        <v>0</v>
      </c>
      <c r="Z268" s="348">
        <v>0</v>
      </c>
      <c r="AA268" s="349">
        <f t="shared" si="90"/>
        <v>0</v>
      </c>
      <c r="AB268" s="348">
        <v>0</v>
      </c>
      <c r="AC268" s="348">
        <v>0</v>
      </c>
      <c r="AD268" s="348">
        <v>0</v>
      </c>
      <c r="AE268" s="348">
        <v>0</v>
      </c>
      <c r="AF268" s="348">
        <v>0</v>
      </c>
      <c r="AG268" s="349">
        <f t="shared" si="91"/>
        <v>0</v>
      </c>
      <c r="AH268" s="348">
        <v>0</v>
      </c>
      <c r="AI268" s="348">
        <v>0</v>
      </c>
      <c r="AJ268" s="348">
        <v>0</v>
      </c>
      <c r="AK268" s="348">
        <v>0</v>
      </c>
      <c r="AL268" s="348">
        <v>0</v>
      </c>
    </row>
    <row r="269" ht="26.4" outlineLevel="2" spans="1:38">
      <c r="A269" s="36" t="s">
        <v>23</v>
      </c>
      <c r="B269" s="37">
        <v>505408</v>
      </c>
      <c r="C269" s="334">
        <v>540901</v>
      </c>
      <c r="D269" s="134" t="s">
        <v>123</v>
      </c>
      <c r="E269" s="301">
        <v>2</v>
      </c>
      <c r="F269" s="335" t="s">
        <v>170</v>
      </c>
      <c r="G269" s="301" t="s">
        <v>26</v>
      </c>
      <c r="H269" s="336" t="s">
        <v>27</v>
      </c>
      <c r="I269" s="347">
        <f t="shared" si="82"/>
        <v>324</v>
      </c>
      <c r="J269" s="348">
        <f t="shared" si="83"/>
        <v>27</v>
      </c>
      <c r="K269" s="348">
        <f t="shared" si="84"/>
        <v>17</v>
      </c>
      <c r="L269" s="348">
        <f t="shared" si="85"/>
        <v>3</v>
      </c>
      <c r="M269" s="348">
        <f t="shared" si="86"/>
        <v>273</v>
      </c>
      <c r="N269" s="348">
        <f t="shared" si="87"/>
        <v>4</v>
      </c>
      <c r="O269" s="349">
        <f t="shared" si="88"/>
        <v>78</v>
      </c>
      <c r="P269" s="348">
        <v>8</v>
      </c>
      <c r="Q269" s="348">
        <v>2</v>
      </c>
      <c r="R269" s="348">
        <v>0</v>
      </c>
      <c r="S269" s="348">
        <v>66</v>
      </c>
      <c r="T269" s="348">
        <v>2</v>
      </c>
      <c r="U269" s="349">
        <f t="shared" si="89"/>
        <v>92</v>
      </c>
      <c r="V269" s="348">
        <v>4</v>
      </c>
      <c r="W269" s="348">
        <v>0</v>
      </c>
      <c r="X269" s="348">
        <v>0</v>
      </c>
      <c r="Y269" s="348">
        <v>88</v>
      </c>
      <c r="Z269" s="348">
        <v>0</v>
      </c>
      <c r="AA269" s="349">
        <f t="shared" si="90"/>
        <v>78</v>
      </c>
      <c r="AB269" s="348">
        <v>7</v>
      </c>
      <c r="AC269" s="348">
        <v>8</v>
      </c>
      <c r="AD269" s="348">
        <v>2</v>
      </c>
      <c r="AE269" s="348">
        <v>60</v>
      </c>
      <c r="AF269" s="348">
        <v>1</v>
      </c>
      <c r="AG269" s="349">
        <f t="shared" si="91"/>
        <v>76</v>
      </c>
      <c r="AH269" s="348">
        <v>8</v>
      </c>
      <c r="AI269" s="348">
        <v>7</v>
      </c>
      <c r="AJ269" s="348">
        <v>1</v>
      </c>
      <c r="AK269" s="348">
        <v>59</v>
      </c>
      <c r="AL269" s="348">
        <v>1</v>
      </c>
    </row>
    <row r="270" ht="26.4" outlineLevel="2" spans="1:38">
      <c r="A270" s="36" t="s">
        <v>23</v>
      </c>
      <c r="B270" s="37">
        <v>505408</v>
      </c>
      <c r="C270" s="334">
        <v>540901</v>
      </c>
      <c r="D270" s="134" t="s">
        <v>123</v>
      </c>
      <c r="E270" s="301">
        <v>2</v>
      </c>
      <c r="F270" s="335" t="s">
        <v>170</v>
      </c>
      <c r="G270" s="301">
        <v>22</v>
      </c>
      <c r="H270" s="336" t="s">
        <v>28</v>
      </c>
      <c r="I270" s="347">
        <f t="shared" si="82"/>
        <v>0</v>
      </c>
      <c r="J270" s="348">
        <f t="shared" si="83"/>
        <v>0</v>
      </c>
      <c r="K270" s="348">
        <f t="shared" si="84"/>
        <v>0</v>
      </c>
      <c r="L270" s="348">
        <f t="shared" si="85"/>
        <v>0</v>
      </c>
      <c r="M270" s="348">
        <f t="shared" si="86"/>
        <v>0</v>
      </c>
      <c r="N270" s="348">
        <f t="shared" si="87"/>
        <v>0</v>
      </c>
      <c r="O270" s="349">
        <f t="shared" si="88"/>
        <v>0</v>
      </c>
      <c r="P270" s="348">
        <v>0</v>
      </c>
      <c r="Q270" s="348">
        <v>0</v>
      </c>
      <c r="R270" s="348">
        <v>0</v>
      </c>
      <c r="S270" s="348">
        <v>0</v>
      </c>
      <c r="T270" s="348">
        <v>0</v>
      </c>
      <c r="U270" s="349">
        <f t="shared" si="89"/>
        <v>0</v>
      </c>
      <c r="V270" s="348">
        <v>0</v>
      </c>
      <c r="W270" s="348">
        <v>0</v>
      </c>
      <c r="X270" s="348">
        <v>0</v>
      </c>
      <c r="Y270" s="348">
        <v>0</v>
      </c>
      <c r="Z270" s="348">
        <v>0</v>
      </c>
      <c r="AA270" s="349">
        <f t="shared" si="90"/>
        <v>0</v>
      </c>
      <c r="AB270" s="348">
        <v>0</v>
      </c>
      <c r="AC270" s="348">
        <v>0</v>
      </c>
      <c r="AD270" s="348">
        <v>0</v>
      </c>
      <c r="AE270" s="348">
        <v>0</v>
      </c>
      <c r="AF270" s="348">
        <v>0</v>
      </c>
      <c r="AG270" s="349">
        <f t="shared" si="91"/>
        <v>0</v>
      </c>
      <c r="AH270" s="348">
        <v>0</v>
      </c>
      <c r="AI270" s="348">
        <v>0</v>
      </c>
      <c r="AJ270" s="348">
        <v>0</v>
      </c>
      <c r="AK270" s="348">
        <v>0</v>
      </c>
      <c r="AL270" s="348">
        <v>0</v>
      </c>
    </row>
    <row r="271" ht="26.4" outlineLevel="2" spans="1:38">
      <c r="A271" s="36" t="s">
        <v>23</v>
      </c>
      <c r="B271" s="37">
        <v>505426</v>
      </c>
      <c r="C271" s="334">
        <v>542601</v>
      </c>
      <c r="D271" s="134" t="s">
        <v>124</v>
      </c>
      <c r="E271" s="301">
        <v>2</v>
      </c>
      <c r="F271" s="335" t="s">
        <v>170</v>
      </c>
      <c r="G271" s="301" t="s">
        <v>26</v>
      </c>
      <c r="H271" s="336" t="s">
        <v>27</v>
      </c>
      <c r="I271" s="347">
        <f t="shared" si="82"/>
        <v>1962</v>
      </c>
      <c r="J271" s="348">
        <f t="shared" si="83"/>
        <v>233</v>
      </c>
      <c r="K271" s="348">
        <f t="shared" si="84"/>
        <v>111</v>
      </c>
      <c r="L271" s="348">
        <f t="shared" si="85"/>
        <v>7</v>
      </c>
      <c r="M271" s="348">
        <f t="shared" si="86"/>
        <v>1605</v>
      </c>
      <c r="N271" s="348">
        <f t="shared" si="87"/>
        <v>6</v>
      </c>
      <c r="O271" s="349">
        <f t="shared" si="88"/>
        <v>429</v>
      </c>
      <c r="P271" s="348">
        <v>79</v>
      </c>
      <c r="Q271" s="348">
        <v>36</v>
      </c>
      <c r="R271" s="348">
        <v>2</v>
      </c>
      <c r="S271" s="348">
        <v>311</v>
      </c>
      <c r="T271" s="348">
        <v>1</v>
      </c>
      <c r="U271" s="349">
        <f t="shared" si="89"/>
        <v>520</v>
      </c>
      <c r="V271" s="348">
        <v>78</v>
      </c>
      <c r="W271" s="348">
        <v>27</v>
      </c>
      <c r="X271" s="348">
        <v>3</v>
      </c>
      <c r="Y271" s="348">
        <v>411</v>
      </c>
      <c r="Z271" s="348">
        <v>1</v>
      </c>
      <c r="AA271" s="349">
        <f t="shared" si="90"/>
        <v>509</v>
      </c>
      <c r="AB271" s="348">
        <v>38</v>
      </c>
      <c r="AC271" s="348">
        <v>24</v>
      </c>
      <c r="AD271" s="348">
        <v>1</v>
      </c>
      <c r="AE271" s="348">
        <v>444</v>
      </c>
      <c r="AF271" s="348">
        <v>2</v>
      </c>
      <c r="AG271" s="349">
        <f t="shared" si="91"/>
        <v>504</v>
      </c>
      <c r="AH271" s="348">
        <v>38</v>
      </c>
      <c r="AI271" s="348">
        <v>24</v>
      </c>
      <c r="AJ271" s="348">
        <v>1</v>
      </c>
      <c r="AK271" s="348">
        <v>439</v>
      </c>
      <c r="AL271" s="348">
        <v>2</v>
      </c>
    </row>
    <row r="272" ht="26.4" outlineLevel="2" spans="1:38">
      <c r="A272" s="36" t="s">
        <v>23</v>
      </c>
      <c r="B272" s="37">
        <v>505426</v>
      </c>
      <c r="C272" s="334">
        <v>542601</v>
      </c>
      <c r="D272" s="134" t="s">
        <v>124</v>
      </c>
      <c r="E272" s="301">
        <v>2</v>
      </c>
      <c r="F272" s="335" t="s">
        <v>170</v>
      </c>
      <c r="G272" s="301">
        <v>22</v>
      </c>
      <c r="H272" s="336" t="s">
        <v>28</v>
      </c>
      <c r="I272" s="347">
        <f t="shared" si="82"/>
        <v>0</v>
      </c>
      <c r="J272" s="348">
        <f t="shared" si="83"/>
        <v>0</v>
      </c>
      <c r="K272" s="348">
        <f t="shared" si="84"/>
        <v>0</v>
      </c>
      <c r="L272" s="348">
        <f t="shared" si="85"/>
        <v>0</v>
      </c>
      <c r="M272" s="348">
        <f t="shared" si="86"/>
        <v>0</v>
      </c>
      <c r="N272" s="348">
        <f t="shared" si="87"/>
        <v>0</v>
      </c>
      <c r="O272" s="349">
        <f t="shared" si="88"/>
        <v>0</v>
      </c>
      <c r="P272" s="348">
        <v>0</v>
      </c>
      <c r="Q272" s="348">
        <v>0</v>
      </c>
      <c r="R272" s="348">
        <v>0</v>
      </c>
      <c r="S272" s="348">
        <v>0</v>
      </c>
      <c r="T272" s="348">
        <v>0</v>
      </c>
      <c r="U272" s="349">
        <f t="shared" si="89"/>
        <v>0</v>
      </c>
      <c r="V272" s="348">
        <v>0</v>
      </c>
      <c r="W272" s="348">
        <v>0</v>
      </c>
      <c r="X272" s="348">
        <v>0</v>
      </c>
      <c r="Y272" s="348">
        <v>0</v>
      </c>
      <c r="Z272" s="348">
        <v>0</v>
      </c>
      <c r="AA272" s="349">
        <f t="shared" si="90"/>
        <v>0</v>
      </c>
      <c r="AB272" s="348">
        <v>0</v>
      </c>
      <c r="AC272" s="348">
        <v>0</v>
      </c>
      <c r="AD272" s="348">
        <v>0</v>
      </c>
      <c r="AE272" s="348">
        <v>0</v>
      </c>
      <c r="AF272" s="348">
        <v>0</v>
      </c>
      <c r="AG272" s="349">
        <f t="shared" si="91"/>
        <v>0</v>
      </c>
      <c r="AH272" s="348">
        <v>0</v>
      </c>
      <c r="AI272" s="348">
        <v>0</v>
      </c>
      <c r="AJ272" s="348">
        <v>0</v>
      </c>
      <c r="AK272" s="348">
        <v>0</v>
      </c>
      <c r="AL272" s="348">
        <v>0</v>
      </c>
    </row>
    <row r="273" ht="26.4" outlineLevel="2" spans="1:38">
      <c r="A273" s="36" t="s">
        <v>23</v>
      </c>
      <c r="B273" s="37">
        <v>505429</v>
      </c>
      <c r="C273" s="334">
        <v>542901</v>
      </c>
      <c r="D273" s="134" t="s">
        <v>125</v>
      </c>
      <c r="E273" s="301">
        <v>2</v>
      </c>
      <c r="F273" s="335" t="s">
        <v>170</v>
      </c>
      <c r="G273" s="301" t="s">
        <v>26</v>
      </c>
      <c r="H273" s="336" t="s">
        <v>27</v>
      </c>
      <c r="I273" s="347">
        <f t="shared" si="82"/>
        <v>10075</v>
      </c>
      <c r="J273" s="348">
        <f t="shared" si="83"/>
        <v>682</v>
      </c>
      <c r="K273" s="348">
        <f t="shared" si="84"/>
        <v>272</v>
      </c>
      <c r="L273" s="348">
        <f t="shared" si="85"/>
        <v>4</v>
      </c>
      <c r="M273" s="348">
        <f t="shared" si="86"/>
        <v>9115</v>
      </c>
      <c r="N273" s="348">
        <f t="shared" si="87"/>
        <v>2</v>
      </c>
      <c r="O273" s="349">
        <f t="shared" si="88"/>
        <v>2096</v>
      </c>
      <c r="P273" s="348">
        <v>107</v>
      </c>
      <c r="Q273" s="348">
        <v>57</v>
      </c>
      <c r="R273" s="348">
        <v>2</v>
      </c>
      <c r="S273" s="348">
        <v>1929</v>
      </c>
      <c r="T273" s="348">
        <v>1</v>
      </c>
      <c r="U273" s="349">
        <f t="shared" si="89"/>
        <v>2622</v>
      </c>
      <c r="V273" s="348">
        <v>236</v>
      </c>
      <c r="W273" s="348">
        <v>72</v>
      </c>
      <c r="X273" s="348">
        <v>2</v>
      </c>
      <c r="Y273" s="348">
        <v>2311</v>
      </c>
      <c r="Z273" s="348">
        <v>1</v>
      </c>
      <c r="AA273" s="349">
        <f t="shared" si="90"/>
        <v>2679</v>
      </c>
      <c r="AB273" s="348">
        <v>165</v>
      </c>
      <c r="AC273" s="348">
        <v>77</v>
      </c>
      <c r="AD273" s="348">
        <v>0</v>
      </c>
      <c r="AE273" s="348">
        <v>2437</v>
      </c>
      <c r="AF273" s="348">
        <v>0</v>
      </c>
      <c r="AG273" s="349">
        <f t="shared" si="91"/>
        <v>2678</v>
      </c>
      <c r="AH273" s="348">
        <v>174</v>
      </c>
      <c r="AI273" s="348">
        <v>66</v>
      </c>
      <c r="AJ273" s="348">
        <v>0</v>
      </c>
      <c r="AK273" s="348">
        <v>2438</v>
      </c>
      <c r="AL273" s="348">
        <v>0</v>
      </c>
    </row>
    <row r="274" ht="26.4" outlineLevel="2" spans="1:38">
      <c r="A274" s="36" t="s">
        <v>23</v>
      </c>
      <c r="B274" s="37">
        <v>505429</v>
      </c>
      <c r="C274" s="334">
        <v>542901</v>
      </c>
      <c r="D274" s="134" t="s">
        <v>125</v>
      </c>
      <c r="E274" s="301">
        <v>2</v>
      </c>
      <c r="F274" s="335" t="s">
        <v>170</v>
      </c>
      <c r="G274" s="301">
        <v>22</v>
      </c>
      <c r="H274" s="336" t="s">
        <v>28</v>
      </c>
      <c r="I274" s="347">
        <f t="shared" si="82"/>
        <v>2453</v>
      </c>
      <c r="J274" s="348">
        <f t="shared" si="83"/>
        <v>300</v>
      </c>
      <c r="K274" s="348">
        <f t="shared" si="84"/>
        <v>85</v>
      </c>
      <c r="L274" s="348">
        <f t="shared" si="85"/>
        <v>0</v>
      </c>
      <c r="M274" s="348">
        <f t="shared" si="86"/>
        <v>2068</v>
      </c>
      <c r="N274" s="348">
        <f t="shared" si="87"/>
        <v>0</v>
      </c>
      <c r="O274" s="349">
        <f t="shared" si="88"/>
        <v>504</v>
      </c>
      <c r="P274" s="348">
        <v>107</v>
      </c>
      <c r="Q274" s="348">
        <v>21</v>
      </c>
      <c r="R274" s="348">
        <v>0</v>
      </c>
      <c r="S274" s="348">
        <v>376</v>
      </c>
      <c r="T274" s="348">
        <v>0</v>
      </c>
      <c r="U274" s="349">
        <f t="shared" si="89"/>
        <v>649</v>
      </c>
      <c r="V274" s="348">
        <v>131</v>
      </c>
      <c r="W274" s="348">
        <v>24</v>
      </c>
      <c r="X274" s="348">
        <v>0</v>
      </c>
      <c r="Y274" s="348">
        <v>494</v>
      </c>
      <c r="Z274" s="348">
        <v>0</v>
      </c>
      <c r="AA274" s="349">
        <f t="shared" si="90"/>
        <v>650</v>
      </c>
      <c r="AB274" s="348">
        <v>31</v>
      </c>
      <c r="AC274" s="348">
        <v>20</v>
      </c>
      <c r="AD274" s="348">
        <v>0</v>
      </c>
      <c r="AE274" s="348">
        <v>599</v>
      </c>
      <c r="AF274" s="348">
        <v>0</v>
      </c>
      <c r="AG274" s="349">
        <f t="shared" si="91"/>
        <v>650</v>
      </c>
      <c r="AH274" s="348">
        <v>31</v>
      </c>
      <c r="AI274" s="348">
        <v>20</v>
      </c>
      <c r="AJ274" s="348">
        <v>0</v>
      </c>
      <c r="AK274" s="348">
        <v>599</v>
      </c>
      <c r="AL274" s="348">
        <v>0</v>
      </c>
    </row>
    <row r="275" ht="26.4" outlineLevel="2" spans="1:38">
      <c r="A275" s="36" t="s">
        <v>23</v>
      </c>
      <c r="B275" s="37">
        <v>505501</v>
      </c>
      <c r="C275" s="334">
        <v>550101</v>
      </c>
      <c r="D275" s="134" t="s">
        <v>126</v>
      </c>
      <c r="E275" s="301">
        <v>2</v>
      </c>
      <c r="F275" s="335" t="s">
        <v>170</v>
      </c>
      <c r="G275" s="301" t="s">
        <v>26</v>
      </c>
      <c r="H275" s="336" t="s">
        <v>27</v>
      </c>
      <c r="I275" s="347">
        <f t="shared" si="82"/>
        <v>5507</v>
      </c>
      <c r="J275" s="348">
        <f t="shared" si="83"/>
        <v>1959</v>
      </c>
      <c r="K275" s="348">
        <f t="shared" si="84"/>
        <v>90</v>
      </c>
      <c r="L275" s="348">
        <f t="shared" si="85"/>
        <v>1</v>
      </c>
      <c r="M275" s="348">
        <f t="shared" si="86"/>
        <v>3455</v>
      </c>
      <c r="N275" s="348">
        <f t="shared" si="87"/>
        <v>2</v>
      </c>
      <c r="O275" s="349">
        <f t="shared" si="88"/>
        <v>1282</v>
      </c>
      <c r="P275" s="348">
        <v>446</v>
      </c>
      <c r="Q275" s="348">
        <v>34</v>
      </c>
      <c r="R275" s="348">
        <v>0</v>
      </c>
      <c r="S275" s="348">
        <v>801</v>
      </c>
      <c r="T275" s="348">
        <v>1</v>
      </c>
      <c r="U275" s="349">
        <f t="shared" si="89"/>
        <v>1390</v>
      </c>
      <c r="V275" s="348">
        <v>514</v>
      </c>
      <c r="W275" s="348">
        <v>32</v>
      </c>
      <c r="X275" s="348">
        <v>1</v>
      </c>
      <c r="Y275" s="348">
        <v>842</v>
      </c>
      <c r="Z275" s="348">
        <v>1</v>
      </c>
      <c r="AA275" s="349">
        <f t="shared" si="90"/>
        <v>1417</v>
      </c>
      <c r="AB275" s="348">
        <v>498</v>
      </c>
      <c r="AC275" s="348">
        <v>13</v>
      </c>
      <c r="AD275" s="348">
        <v>0</v>
      </c>
      <c r="AE275" s="348">
        <v>906</v>
      </c>
      <c r="AF275" s="348">
        <v>0</v>
      </c>
      <c r="AG275" s="349">
        <f t="shared" si="91"/>
        <v>1418</v>
      </c>
      <c r="AH275" s="348">
        <v>501</v>
      </c>
      <c r="AI275" s="348">
        <v>11</v>
      </c>
      <c r="AJ275" s="348">
        <v>0</v>
      </c>
      <c r="AK275" s="348">
        <v>906</v>
      </c>
      <c r="AL275" s="348">
        <v>0</v>
      </c>
    </row>
    <row r="276" ht="26.4" outlineLevel="2" spans="1:38">
      <c r="A276" s="36" t="s">
        <v>23</v>
      </c>
      <c r="B276" s="37">
        <v>505501</v>
      </c>
      <c r="C276" s="334">
        <v>550101</v>
      </c>
      <c r="D276" s="134" t="s">
        <v>126</v>
      </c>
      <c r="E276" s="301">
        <v>2</v>
      </c>
      <c r="F276" s="335" t="s">
        <v>170</v>
      </c>
      <c r="G276" s="301">
        <v>22</v>
      </c>
      <c r="H276" s="336" t="s">
        <v>28</v>
      </c>
      <c r="I276" s="347">
        <f t="shared" si="82"/>
        <v>0</v>
      </c>
      <c r="J276" s="348">
        <f t="shared" si="83"/>
        <v>0</v>
      </c>
      <c r="K276" s="348">
        <f t="shared" si="84"/>
        <v>0</v>
      </c>
      <c r="L276" s="348">
        <f t="shared" si="85"/>
        <v>0</v>
      </c>
      <c r="M276" s="348">
        <f t="shared" si="86"/>
        <v>0</v>
      </c>
      <c r="N276" s="348">
        <f t="shared" si="87"/>
        <v>0</v>
      </c>
      <c r="O276" s="349">
        <f t="shared" si="88"/>
        <v>0</v>
      </c>
      <c r="P276" s="348">
        <v>0</v>
      </c>
      <c r="Q276" s="348">
        <v>0</v>
      </c>
      <c r="R276" s="348">
        <v>0</v>
      </c>
      <c r="S276" s="348">
        <v>0</v>
      </c>
      <c r="T276" s="348">
        <v>0</v>
      </c>
      <c r="U276" s="349">
        <f t="shared" si="89"/>
        <v>0</v>
      </c>
      <c r="V276" s="348">
        <v>0</v>
      </c>
      <c r="W276" s="348">
        <v>0</v>
      </c>
      <c r="X276" s="348">
        <v>0</v>
      </c>
      <c r="Y276" s="348">
        <v>0</v>
      </c>
      <c r="Z276" s="348">
        <v>0</v>
      </c>
      <c r="AA276" s="349">
        <f t="shared" si="90"/>
        <v>0</v>
      </c>
      <c r="AB276" s="348">
        <v>0</v>
      </c>
      <c r="AC276" s="348">
        <v>0</v>
      </c>
      <c r="AD276" s="348">
        <v>0</v>
      </c>
      <c r="AE276" s="348">
        <v>0</v>
      </c>
      <c r="AF276" s="348">
        <v>0</v>
      </c>
      <c r="AG276" s="349">
        <f t="shared" si="91"/>
        <v>0</v>
      </c>
      <c r="AH276" s="348">
        <v>0</v>
      </c>
      <c r="AI276" s="348">
        <v>0</v>
      </c>
      <c r="AJ276" s="348">
        <v>0</v>
      </c>
      <c r="AK276" s="348">
        <v>0</v>
      </c>
      <c r="AL276" s="348">
        <v>0</v>
      </c>
    </row>
    <row r="277" ht="26.4" outlineLevel="2" spans="1:38">
      <c r="A277" s="36" t="s">
        <v>39</v>
      </c>
      <c r="B277" s="37">
        <v>505502</v>
      </c>
      <c r="C277" s="334">
        <v>550201</v>
      </c>
      <c r="D277" s="134" t="s">
        <v>127</v>
      </c>
      <c r="E277" s="301">
        <v>2</v>
      </c>
      <c r="F277" s="335" t="s">
        <v>170</v>
      </c>
      <c r="G277" s="301" t="s">
        <v>26</v>
      </c>
      <c r="H277" s="336" t="s">
        <v>27</v>
      </c>
      <c r="I277" s="347">
        <f t="shared" si="82"/>
        <v>127</v>
      </c>
      <c r="J277" s="348">
        <f t="shared" si="83"/>
        <v>74</v>
      </c>
      <c r="K277" s="348">
        <f t="shared" si="84"/>
        <v>4</v>
      </c>
      <c r="L277" s="348">
        <f t="shared" si="85"/>
        <v>0</v>
      </c>
      <c r="M277" s="348">
        <f t="shared" si="86"/>
        <v>49</v>
      </c>
      <c r="N277" s="348">
        <f t="shared" si="87"/>
        <v>0</v>
      </c>
      <c r="O277" s="349">
        <f t="shared" si="88"/>
        <v>127</v>
      </c>
      <c r="P277" s="348">
        <v>74</v>
      </c>
      <c r="Q277" s="348">
        <v>4</v>
      </c>
      <c r="R277" s="348">
        <v>0</v>
      </c>
      <c r="S277" s="348">
        <v>49</v>
      </c>
      <c r="T277" s="348">
        <v>0</v>
      </c>
      <c r="U277" s="349">
        <f t="shared" si="89"/>
        <v>0</v>
      </c>
      <c r="V277" s="348">
        <v>0</v>
      </c>
      <c r="W277" s="348">
        <v>0</v>
      </c>
      <c r="X277" s="348">
        <v>0</v>
      </c>
      <c r="Y277" s="348">
        <v>0</v>
      </c>
      <c r="Z277" s="348">
        <v>0</v>
      </c>
      <c r="AA277" s="349">
        <f t="shared" si="90"/>
        <v>0</v>
      </c>
      <c r="AB277" s="348">
        <v>0</v>
      </c>
      <c r="AC277" s="348">
        <v>0</v>
      </c>
      <c r="AD277" s="348">
        <v>0</v>
      </c>
      <c r="AE277" s="348">
        <v>0</v>
      </c>
      <c r="AF277" s="348">
        <v>0</v>
      </c>
      <c r="AG277" s="349">
        <f t="shared" si="91"/>
        <v>0</v>
      </c>
      <c r="AH277" s="348">
        <v>0</v>
      </c>
      <c r="AI277" s="348">
        <v>0</v>
      </c>
      <c r="AJ277" s="348">
        <v>0</v>
      </c>
      <c r="AK277" s="348">
        <v>0</v>
      </c>
      <c r="AL277" s="348">
        <v>0</v>
      </c>
    </row>
    <row r="278" ht="26.4" outlineLevel="2" spans="1:38">
      <c r="A278" s="36" t="s">
        <v>39</v>
      </c>
      <c r="B278" s="37">
        <v>505502</v>
      </c>
      <c r="C278" s="334">
        <v>550201</v>
      </c>
      <c r="D278" s="134" t="s">
        <v>127</v>
      </c>
      <c r="E278" s="301">
        <v>2</v>
      </c>
      <c r="F278" s="335" t="s">
        <v>170</v>
      </c>
      <c r="G278" s="301">
        <v>22</v>
      </c>
      <c r="H278" s="336" t="s">
        <v>28</v>
      </c>
      <c r="I278" s="347">
        <f t="shared" si="82"/>
        <v>8</v>
      </c>
      <c r="J278" s="348">
        <f t="shared" si="83"/>
        <v>3</v>
      </c>
      <c r="K278" s="348">
        <f t="shared" si="84"/>
        <v>2</v>
      </c>
      <c r="L278" s="348">
        <f t="shared" si="85"/>
        <v>0</v>
      </c>
      <c r="M278" s="348">
        <f t="shared" si="86"/>
        <v>3</v>
      </c>
      <c r="N278" s="348">
        <f t="shared" si="87"/>
        <v>0</v>
      </c>
      <c r="O278" s="349">
        <f t="shared" si="88"/>
        <v>8</v>
      </c>
      <c r="P278" s="348">
        <v>3</v>
      </c>
      <c r="Q278" s="348">
        <v>2</v>
      </c>
      <c r="R278" s="348">
        <v>0</v>
      </c>
      <c r="S278" s="348">
        <v>3</v>
      </c>
      <c r="T278" s="348">
        <v>0</v>
      </c>
      <c r="U278" s="349">
        <f t="shared" si="89"/>
        <v>0</v>
      </c>
      <c r="V278" s="348">
        <v>0</v>
      </c>
      <c r="W278" s="348">
        <v>0</v>
      </c>
      <c r="X278" s="348">
        <v>0</v>
      </c>
      <c r="Y278" s="348">
        <v>0</v>
      </c>
      <c r="Z278" s="348">
        <v>0</v>
      </c>
      <c r="AA278" s="349">
        <f t="shared" si="90"/>
        <v>0</v>
      </c>
      <c r="AB278" s="348">
        <v>0</v>
      </c>
      <c r="AC278" s="348">
        <v>0</v>
      </c>
      <c r="AD278" s="348">
        <v>0</v>
      </c>
      <c r="AE278" s="348">
        <v>0</v>
      </c>
      <c r="AF278" s="348">
        <v>0</v>
      </c>
      <c r="AG278" s="349">
        <f t="shared" si="91"/>
        <v>0</v>
      </c>
      <c r="AH278" s="348">
        <v>0</v>
      </c>
      <c r="AI278" s="348">
        <v>0</v>
      </c>
      <c r="AJ278" s="348">
        <v>0</v>
      </c>
      <c r="AK278" s="348">
        <v>0</v>
      </c>
      <c r="AL278" s="348">
        <v>0</v>
      </c>
    </row>
    <row r="279" ht="26.4" outlineLevel="2" spans="1:38">
      <c r="A279" s="36" t="s">
        <v>30</v>
      </c>
      <c r="B279" s="37">
        <v>505505</v>
      </c>
      <c r="C279" s="334">
        <v>550701</v>
      </c>
      <c r="D279" s="134" t="s">
        <v>128</v>
      </c>
      <c r="E279" s="301">
        <v>2</v>
      </c>
      <c r="F279" s="335" t="s">
        <v>170</v>
      </c>
      <c r="G279" s="301" t="s">
        <v>26</v>
      </c>
      <c r="H279" s="336" t="s">
        <v>27</v>
      </c>
      <c r="I279" s="347">
        <f t="shared" si="82"/>
        <v>152</v>
      </c>
      <c r="J279" s="348">
        <f t="shared" si="83"/>
        <v>50</v>
      </c>
      <c r="K279" s="348">
        <f t="shared" si="84"/>
        <v>21</v>
      </c>
      <c r="L279" s="348">
        <f t="shared" si="85"/>
        <v>0</v>
      </c>
      <c r="M279" s="348">
        <f t="shared" si="86"/>
        <v>81</v>
      </c>
      <c r="N279" s="348">
        <f t="shared" si="87"/>
        <v>0</v>
      </c>
      <c r="O279" s="349">
        <f t="shared" si="88"/>
        <v>38</v>
      </c>
      <c r="P279" s="348">
        <v>13</v>
      </c>
      <c r="Q279" s="348">
        <v>5</v>
      </c>
      <c r="R279" s="348">
        <v>0</v>
      </c>
      <c r="S279" s="348">
        <v>20</v>
      </c>
      <c r="T279" s="348">
        <v>0</v>
      </c>
      <c r="U279" s="349">
        <f t="shared" si="89"/>
        <v>38</v>
      </c>
      <c r="V279" s="348">
        <v>12</v>
      </c>
      <c r="W279" s="348">
        <v>7</v>
      </c>
      <c r="X279" s="348">
        <v>0</v>
      </c>
      <c r="Y279" s="348">
        <v>19</v>
      </c>
      <c r="Z279" s="348">
        <v>0</v>
      </c>
      <c r="AA279" s="349">
        <f t="shared" si="90"/>
        <v>38</v>
      </c>
      <c r="AB279" s="348">
        <v>12</v>
      </c>
      <c r="AC279" s="348">
        <v>5</v>
      </c>
      <c r="AD279" s="348">
        <v>0</v>
      </c>
      <c r="AE279" s="348">
        <v>21</v>
      </c>
      <c r="AF279" s="348">
        <v>0</v>
      </c>
      <c r="AG279" s="349">
        <f t="shared" si="91"/>
        <v>38</v>
      </c>
      <c r="AH279" s="348">
        <v>13</v>
      </c>
      <c r="AI279" s="348">
        <v>4</v>
      </c>
      <c r="AJ279" s="348">
        <v>0</v>
      </c>
      <c r="AK279" s="348">
        <v>21</v>
      </c>
      <c r="AL279" s="348">
        <v>0</v>
      </c>
    </row>
    <row r="280" ht="26.4" outlineLevel="2" spans="1:38">
      <c r="A280" s="36" t="s">
        <v>30</v>
      </c>
      <c r="B280" s="37">
        <v>505505</v>
      </c>
      <c r="C280" s="334">
        <v>550701</v>
      </c>
      <c r="D280" s="134" t="s">
        <v>128</v>
      </c>
      <c r="E280" s="301">
        <v>2</v>
      </c>
      <c r="F280" s="335" t="s">
        <v>170</v>
      </c>
      <c r="G280" s="301">
        <v>22</v>
      </c>
      <c r="H280" s="336" t="s">
        <v>28</v>
      </c>
      <c r="I280" s="347">
        <f t="shared" si="82"/>
        <v>0</v>
      </c>
      <c r="J280" s="348">
        <f t="shared" si="83"/>
        <v>0</v>
      </c>
      <c r="K280" s="348">
        <f t="shared" si="84"/>
        <v>0</v>
      </c>
      <c r="L280" s="348">
        <f t="shared" si="85"/>
        <v>0</v>
      </c>
      <c r="M280" s="348">
        <f t="shared" si="86"/>
        <v>0</v>
      </c>
      <c r="N280" s="348">
        <f t="shared" si="87"/>
        <v>0</v>
      </c>
      <c r="O280" s="349">
        <f t="shared" si="88"/>
        <v>0</v>
      </c>
      <c r="P280" s="348">
        <v>0</v>
      </c>
      <c r="Q280" s="348">
        <v>0</v>
      </c>
      <c r="R280" s="348">
        <v>0</v>
      </c>
      <c r="S280" s="348">
        <v>0</v>
      </c>
      <c r="T280" s="348">
        <v>0</v>
      </c>
      <c r="U280" s="349">
        <f t="shared" si="89"/>
        <v>0</v>
      </c>
      <c r="V280" s="348">
        <v>0</v>
      </c>
      <c r="W280" s="348">
        <v>0</v>
      </c>
      <c r="X280" s="348">
        <v>0</v>
      </c>
      <c r="Y280" s="348">
        <v>0</v>
      </c>
      <c r="Z280" s="348">
        <v>0</v>
      </c>
      <c r="AA280" s="349">
        <f t="shared" si="90"/>
        <v>0</v>
      </c>
      <c r="AB280" s="348">
        <v>0</v>
      </c>
      <c r="AC280" s="348">
        <v>0</v>
      </c>
      <c r="AD280" s="348">
        <v>0</v>
      </c>
      <c r="AE280" s="348">
        <v>0</v>
      </c>
      <c r="AF280" s="348">
        <v>0</v>
      </c>
      <c r="AG280" s="349">
        <f t="shared" si="91"/>
        <v>0</v>
      </c>
      <c r="AH280" s="348">
        <v>0</v>
      </c>
      <c r="AI280" s="348">
        <v>0</v>
      </c>
      <c r="AJ280" s="348">
        <v>0</v>
      </c>
      <c r="AK280" s="348">
        <v>0</v>
      </c>
      <c r="AL280" s="348">
        <v>0</v>
      </c>
    </row>
    <row r="281" ht="26.4" outlineLevel="2" spans="1:38">
      <c r="A281" s="36" t="s">
        <v>39</v>
      </c>
      <c r="B281" s="37">
        <v>505601</v>
      </c>
      <c r="C281" s="334">
        <v>560101</v>
      </c>
      <c r="D281" s="134" t="s">
        <v>129</v>
      </c>
      <c r="E281" s="301">
        <v>2</v>
      </c>
      <c r="F281" s="335" t="s">
        <v>170</v>
      </c>
      <c r="G281" s="301" t="s">
        <v>26</v>
      </c>
      <c r="H281" s="336" t="s">
        <v>27</v>
      </c>
      <c r="I281" s="347">
        <f t="shared" si="82"/>
        <v>174</v>
      </c>
      <c r="J281" s="348">
        <f t="shared" si="83"/>
        <v>1</v>
      </c>
      <c r="K281" s="348">
        <f t="shared" si="84"/>
        <v>0</v>
      </c>
      <c r="L281" s="348">
        <f t="shared" si="85"/>
        <v>0</v>
      </c>
      <c r="M281" s="348">
        <f t="shared" si="86"/>
        <v>173</v>
      </c>
      <c r="N281" s="348">
        <f t="shared" si="87"/>
        <v>0</v>
      </c>
      <c r="O281" s="349">
        <f t="shared" si="88"/>
        <v>111</v>
      </c>
      <c r="P281" s="348">
        <v>1</v>
      </c>
      <c r="Q281" s="348">
        <v>0</v>
      </c>
      <c r="R281" s="348">
        <v>0</v>
      </c>
      <c r="S281" s="348">
        <v>110</v>
      </c>
      <c r="T281" s="348">
        <v>0</v>
      </c>
      <c r="U281" s="349">
        <f t="shared" si="89"/>
        <v>0</v>
      </c>
      <c r="V281" s="348">
        <v>0</v>
      </c>
      <c r="W281" s="348">
        <v>0</v>
      </c>
      <c r="X281" s="348">
        <v>0</v>
      </c>
      <c r="Y281" s="348">
        <v>0</v>
      </c>
      <c r="Z281" s="348">
        <v>0</v>
      </c>
      <c r="AA281" s="349">
        <f t="shared" si="90"/>
        <v>63</v>
      </c>
      <c r="AB281" s="348">
        <v>0</v>
      </c>
      <c r="AC281" s="348">
        <v>0</v>
      </c>
      <c r="AD281" s="348">
        <v>0</v>
      </c>
      <c r="AE281" s="348">
        <v>63</v>
      </c>
      <c r="AF281" s="348">
        <v>0</v>
      </c>
      <c r="AG281" s="349">
        <f t="shared" si="91"/>
        <v>0</v>
      </c>
      <c r="AH281" s="348">
        <v>0</v>
      </c>
      <c r="AI281" s="348">
        <v>0</v>
      </c>
      <c r="AJ281" s="348">
        <v>0</v>
      </c>
      <c r="AK281" s="348">
        <v>0</v>
      </c>
      <c r="AL281" s="348">
        <v>0</v>
      </c>
    </row>
    <row r="282" ht="26.4" outlineLevel="2" spans="1:38">
      <c r="A282" s="36" t="s">
        <v>39</v>
      </c>
      <c r="B282" s="37">
        <v>505601</v>
      </c>
      <c r="C282" s="334">
        <v>560101</v>
      </c>
      <c r="D282" s="134" t="s">
        <v>129</v>
      </c>
      <c r="E282" s="301">
        <v>2</v>
      </c>
      <c r="F282" s="335" t="s">
        <v>170</v>
      </c>
      <c r="G282" s="301">
        <v>22</v>
      </c>
      <c r="H282" s="336" t="s">
        <v>28</v>
      </c>
      <c r="I282" s="347">
        <f t="shared" si="82"/>
        <v>0</v>
      </c>
      <c r="J282" s="348">
        <f t="shared" si="83"/>
        <v>0</v>
      </c>
      <c r="K282" s="348">
        <f t="shared" si="84"/>
        <v>0</v>
      </c>
      <c r="L282" s="348">
        <f t="shared" si="85"/>
        <v>0</v>
      </c>
      <c r="M282" s="348">
        <f t="shared" si="86"/>
        <v>0</v>
      </c>
      <c r="N282" s="348">
        <f t="shared" si="87"/>
        <v>0</v>
      </c>
      <c r="O282" s="349">
        <f t="shared" si="88"/>
        <v>0</v>
      </c>
      <c r="P282" s="348">
        <v>0</v>
      </c>
      <c r="Q282" s="348">
        <v>0</v>
      </c>
      <c r="R282" s="348">
        <v>0</v>
      </c>
      <c r="S282" s="348">
        <v>0</v>
      </c>
      <c r="T282" s="348">
        <v>0</v>
      </c>
      <c r="U282" s="349">
        <f t="shared" si="89"/>
        <v>0</v>
      </c>
      <c r="V282" s="348">
        <v>0</v>
      </c>
      <c r="W282" s="348">
        <v>0</v>
      </c>
      <c r="X282" s="348">
        <v>0</v>
      </c>
      <c r="Y282" s="348">
        <v>0</v>
      </c>
      <c r="Z282" s="348">
        <v>0</v>
      </c>
      <c r="AA282" s="349">
        <f t="shared" si="90"/>
        <v>0</v>
      </c>
      <c r="AB282" s="348">
        <v>0</v>
      </c>
      <c r="AC282" s="348">
        <v>0</v>
      </c>
      <c r="AD282" s="348">
        <v>0</v>
      </c>
      <c r="AE282" s="348">
        <v>0</v>
      </c>
      <c r="AF282" s="348">
        <v>0</v>
      </c>
      <c r="AG282" s="349">
        <f t="shared" si="91"/>
        <v>0</v>
      </c>
      <c r="AH282" s="348">
        <v>0</v>
      </c>
      <c r="AI282" s="348">
        <v>0</v>
      </c>
      <c r="AJ282" s="348">
        <v>0</v>
      </c>
      <c r="AK282" s="348">
        <v>0</v>
      </c>
      <c r="AL282" s="348">
        <v>0</v>
      </c>
    </row>
    <row r="283" ht="26.4" outlineLevel="2" spans="1:38">
      <c r="A283" s="36" t="s">
        <v>23</v>
      </c>
      <c r="B283" s="37">
        <v>505801</v>
      </c>
      <c r="C283" s="334">
        <v>580201</v>
      </c>
      <c r="D283" s="134" t="s">
        <v>216</v>
      </c>
      <c r="E283" s="301">
        <v>2</v>
      </c>
      <c r="F283" s="335" t="s">
        <v>170</v>
      </c>
      <c r="G283" s="301" t="s">
        <v>26</v>
      </c>
      <c r="H283" s="336" t="s">
        <v>27</v>
      </c>
      <c r="I283" s="347">
        <f t="shared" si="82"/>
        <v>893</v>
      </c>
      <c r="J283" s="348">
        <f t="shared" si="83"/>
        <v>22</v>
      </c>
      <c r="K283" s="348">
        <f t="shared" si="84"/>
        <v>750</v>
      </c>
      <c r="L283" s="348">
        <f t="shared" si="85"/>
        <v>99</v>
      </c>
      <c r="M283" s="348">
        <f t="shared" si="86"/>
        <v>17</v>
      </c>
      <c r="N283" s="348">
        <f t="shared" si="87"/>
        <v>5</v>
      </c>
      <c r="O283" s="349">
        <f t="shared" si="88"/>
        <v>260</v>
      </c>
      <c r="P283" s="348">
        <v>8</v>
      </c>
      <c r="Q283" s="348">
        <v>229</v>
      </c>
      <c r="R283" s="348">
        <v>23</v>
      </c>
      <c r="S283" s="348">
        <v>0</v>
      </c>
      <c r="T283" s="348">
        <v>0</v>
      </c>
      <c r="U283" s="349">
        <f t="shared" si="89"/>
        <v>270</v>
      </c>
      <c r="V283" s="348">
        <v>6</v>
      </c>
      <c r="W283" s="348">
        <v>224</v>
      </c>
      <c r="X283" s="348">
        <v>36</v>
      </c>
      <c r="Y283" s="348">
        <v>4</v>
      </c>
      <c r="Z283" s="348">
        <v>0</v>
      </c>
      <c r="AA283" s="349">
        <f t="shared" si="90"/>
        <v>363</v>
      </c>
      <c r="AB283" s="348">
        <v>8</v>
      </c>
      <c r="AC283" s="348">
        <v>297</v>
      </c>
      <c r="AD283" s="348">
        <v>40</v>
      </c>
      <c r="AE283" s="348">
        <v>13</v>
      </c>
      <c r="AF283" s="348">
        <v>5</v>
      </c>
      <c r="AG283" s="349">
        <f t="shared" si="91"/>
        <v>0</v>
      </c>
      <c r="AH283" s="348">
        <v>0</v>
      </c>
      <c r="AI283" s="348">
        <v>0</v>
      </c>
      <c r="AJ283" s="348">
        <v>0</v>
      </c>
      <c r="AK283" s="348">
        <v>0</v>
      </c>
      <c r="AL283" s="348">
        <v>0</v>
      </c>
    </row>
    <row r="284" ht="26.4" outlineLevel="2" spans="1:38">
      <c r="A284" s="36" t="s">
        <v>23</v>
      </c>
      <c r="B284" s="37">
        <v>505801</v>
      </c>
      <c r="C284" s="334">
        <v>580201</v>
      </c>
      <c r="D284" s="134" t="s">
        <v>216</v>
      </c>
      <c r="E284" s="301">
        <v>2</v>
      </c>
      <c r="F284" s="335" t="s">
        <v>170</v>
      </c>
      <c r="G284" s="301">
        <v>22</v>
      </c>
      <c r="H284" s="336" t="s">
        <v>28</v>
      </c>
      <c r="I284" s="347">
        <f t="shared" si="82"/>
        <v>0</v>
      </c>
      <c r="J284" s="348">
        <f t="shared" si="83"/>
        <v>0</v>
      </c>
      <c r="K284" s="348">
        <f t="shared" si="84"/>
        <v>0</v>
      </c>
      <c r="L284" s="348">
        <f t="shared" si="85"/>
        <v>0</v>
      </c>
      <c r="M284" s="348">
        <f t="shared" si="86"/>
        <v>0</v>
      </c>
      <c r="N284" s="348">
        <f t="shared" si="87"/>
        <v>0</v>
      </c>
      <c r="O284" s="349">
        <f t="shared" si="88"/>
        <v>0</v>
      </c>
      <c r="P284" s="348">
        <v>0</v>
      </c>
      <c r="Q284" s="348">
        <v>0</v>
      </c>
      <c r="R284" s="348">
        <v>0</v>
      </c>
      <c r="S284" s="348">
        <v>0</v>
      </c>
      <c r="T284" s="348">
        <v>0</v>
      </c>
      <c r="U284" s="349">
        <f t="shared" si="89"/>
        <v>0</v>
      </c>
      <c r="V284" s="348">
        <v>0</v>
      </c>
      <c r="W284" s="348">
        <v>0</v>
      </c>
      <c r="X284" s="348">
        <v>0</v>
      </c>
      <c r="Y284" s="348">
        <v>0</v>
      </c>
      <c r="Z284" s="348">
        <v>0</v>
      </c>
      <c r="AA284" s="349">
        <f t="shared" si="90"/>
        <v>0</v>
      </c>
      <c r="AB284" s="348">
        <v>0</v>
      </c>
      <c r="AC284" s="348">
        <v>0</v>
      </c>
      <c r="AD284" s="348">
        <v>0</v>
      </c>
      <c r="AE284" s="348">
        <v>0</v>
      </c>
      <c r="AF284" s="348">
        <v>0</v>
      </c>
      <c r="AG284" s="349">
        <f t="shared" si="91"/>
        <v>0</v>
      </c>
      <c r="AH284" s="348">
        <v>0</v>
      </c>
      <c r="AI284" s="348">
        <v>0</v>
      </c>
      <c r="AJ284" s="348">
        <v>0</v>
      </c>
      <c r="AK284" s="348">
        <v>0</v>
      </c>
      <c r="AL284" s="348">
        <v>0</v>
      </c>
    </row>
    <row r="285" ht="26.4" outlineLevel="2" spans="1:38">
      <c r="A285" s="36" t="s">
        <v>23</v>
      </c>
      <c r="B285" s="37">
        <v>505802</v>
      </c>
      <c r="C285" s="334">
        <v>580301</v>
      </c>
      <c r="D285" s="134" t="s">
        <v>217</v>
      </c>
      <c r="E285" s="301">
        <v>2</v>
      </c>
      <c r="F285" s="335" t="s">
        <v>170</v>
      </c>
      <c r="G285" s="301" t="s">
        <v>26</v>
      </c>
      <c r="H285" s="336" t="s">
        <v>27</v>
      </c>
      <c r="I285" s="347">
        <f t="shared" si="82"/>
        <v>640</v>
      </c>
      <c r="J285" s="348">
        <f t="shared" si="83"/>
        <v>74</v>
      </c>
      <c r="K285" s="348">
        <f t="shared" si="84"/>
        <v>533</v>
      </c>
      <c r="L285" s="348">
        <f t="shared" si="85"/>
        <v>21</v>
      </c>
      <c r="M285" s="348">
        <f t="shared" si="86"/>
        <v>9</v>
      </c>
      <c r="N285" s="348">
        <f t="shared" si="87"/>
        <v>3</v>
      </c>
      <c r="O285" s="349">
        <f t="shared" si="88"/>
        <v>211</v>
      </c>
      <c r="P285" s="348">
        <v>24</v>
      </c>
      <c r="Q285" s="348">
        <v>180</v>
      </c>
      <c r="R285" s="348">
        <v>5</v>
      </c>
      <c r="S285" s="348">
        <v>2</v>
      </c>
      <c r="T285" s="348">
        <v>0</v>
      </c>
      <c r="U285" s="349">
        <f t="shared" si="89"/>
        <v>273</v>
      </c>
      <c r="V285" s="348">
        <v>29</v>
      </c>
      <c r="W285" s="348">
        <v>237</v>
      </c>
      <c r="X285" s="348">
        <v>5</v>
      </c>
      <c r="Y285" s="348">
        <v>1</v>
      </c>
      <c r="Z285" s="348">
        <v>1</v>
      </c>
      <c r="AA285" s="349">
        <f t="shared" si="90"/>
        <v>156</v>
      </c>
      <c r="AB285" s="348">
        <v>21</v>
      </c>
      <c r="AC285" s="348">
        <v>116</v>
      </c>
      <c r="AD285" s="348">
        <v>11</v>
      </c>
      <c r="AE285" s="348">
        <v>6</v>
      </c>
      <c r="AF285" s="348">
        <v>2</v>
      </c>
      <c r="AG285" s="349">
        <f t="shared" si="91"/>
        <v>0</v>
      </c>
      <c r="AH285" s="348">
        <v>0</v>
      </c>
      <c r="AI285" s="348">
        <v>0</v>
      </c>
      <c r="AJ285" s="348">
        <v>0</v>
      </c>
      <c r="AK285" s="348">
        <v>0</v>
      </c>
      <c r="AL285" s="348">
        <v>0</v>
      </c>
    </row>
    <row r="286" ht="26.4" outlineLevel="2" spans="1:38">
      <c r="A286" s="36" t="s">
        <v>23</v>
      </c>
      <c r="B286" s="37">
        <v>505802</v>
      </c>
      <c r="C286" s="334">
        <v>580301</v>
      </c>
      <c r="D286" s="134" t="s">
        <v>217</v>
      </c>
      <c r="E286" s="301">
        <v>2</v>
      </c>
      <c r="F286" s="335" t="s">
        <v>170</v>
      </c>
      <c r="G286" s="301">
        <v>22</v>
      </c>
      <c r="H286" s="336" t="s">
        <v>28</v>
      </c>
      <c r="I286" s="347">
        <f t="shared" si="82"/>
        <v>0</v>
      </c>
      <c r="J286" s="348">
        <f t="shared" si="83"/>
        <v>0</v>
      </c>
      <c r="K286" s="348">
        <f t="shared" si="84"/>
        <v>0</v>
      </c>
      <c r="L286" s="348">
        <f t="shared" si="85"/>
        <v>0</v>
      </c>
      <c r="M286" s="348">
        <f t="shared" si="86"/>
        <v>0</v>
      </c>
      <c r="N286" s="348">
        <f t="shared" si="87"/>
        <v>0</v>
      </c>
      <c r="O286" s="349">
        <f t="shared" si="88"/>
        <v>0</v>
      </c>
      <c r="P286" s="348">
        <v>0</v>
      </c>
      <c r="Q286" s="348">
        <v>0</v>
      </c>
      <c r="R286" s="348">
        <v>0</v>
      </c>
      <c r="S286" s="348">
        <v>0</v>
      </c>
      <c r="T286" s="348">
        <v>0</v>
      </c>
      <c r="U286" s="349">
        <f t="shared" si="89"/>
        <v>0</v>
      </c>
      <c r="V286" s="348">
        <v>0</v>
      </c>
      <c r="W286" s="348">
        <v>0</v>
      </c>
      <c r="X286" s="348">
        <v>0</v>
      </c>
      <c r="Y286" s="348">
        <v>0</v>
      </c>
      <c r="Z286" s="348">
        <v>0</v>
      </c>
      <c r="AA286" s="349">
        <f t="shared" si="90"/>
        <v>0</v>
      </c>
      <c r="AB286" s="348">
        <v>0</v>
      </c>
      <c r="AC286" s="348">
        <v>0</v>
      </c>
      <c r="AD286" s="348">
        <v>0</v>
      </c>
      <c r="AE286" s="348">
        <v>0</v>
      </c>
      <c r="AF286" s="348">
        <v>0</v>
      </c>
      <c r="AG286" s="349">
        <f t="shared" si="91"/>
        <v>0</v>
      </c>
      <c r="AH286" s="348">
        <v>0</v>
      </c>
      <c r="AI286" s="348">
        <v>0</v>
      </c>
      <c r="AJ286" s="348">
        <v>0</v>
      </c>
      <c r="AK286" s="348">
        <v>0</v>
      </c>
      <c r="AL286" s="348">
        <v>0</v>
      </c>
    </row>
    <row r="287" ht="26.4" outlineLevel="2" spans="1:38">
      <c r="A287" s="36" t="s">
        <v>23</v>
      </c>
      <c r="B287" s="37">
        <v>506001</v>
      </c>
      <c r="C287" s="334">
        <v>600101</v>
      </c>
      <c r="D287" s="134" t="s">
        <v>130</v>
      </c>
      <c r="E287" s="301">
        <v>2</v>
      </c>
      <c r="F287" s="335" t="s">
        <v>170</v>
      </c>
      <c r="G287" s="301" t="s">
        <v>26</v>
      </c>
      <c r="H287" s="336" t="s">
        <v>27</v>
      </c>
      <c r="I287" s="347">
        <f t="shared" si="82"/>
        <v>957</v>
      </c>
      <c r="J287" s="348">
        <f t="shared" si="83"/>
        <v>444</v>
      </c>
      <c r="K287" s="348">
        <f t="shared" si="84"/>
        <v>168</v>
      </c>
      <c r="L287" s="348">
        <f t="shared" si="85"/>
        <v>6</v>
      </c>
      <c r="M287" s="348">
        <f t="shared" si="86"/>
        <v>339</v>
      </c>
      <c r="N287" s="348">
        <f t="shared" si="87"/>
        <v>0</v>
      </c>
      <c r="O287" s="349">
        <f t="shared" si="88"/>
        <v>212</v>
      </c>
      <c r="P287" s="348">
        <v>88</v>
      </c>
      <c r="Q287" s="348">
        <v>48</v>
      </c>
      <c r="R287" s="348">
        <v>2</v>
      </c>
      <c r="S287" s="348">
        <v>74</v>
      </c>
      <c r="T287" s="348">
        <v>0</v>
      </c>
      <c r="U287" s="349">
        <f t="shared" si="89"/>
        <v>250</v>
      </c>
      <c r="V287" s="348">
        <v>121</v>
      </c>
      <c r="W287" s="348">
        <v>50</v>
      </c>
      <c r="X287" s="348">
        <v>4</v>
      </c>
      <c r="Y287" s="348">
        <v>75</v>
      </c>
      <c r="Z287" s="348">
        <v>0</v>
      </c>
      <c r="AA287" s="349">
        <f t="shared" si="90"/>
        <v>247</v>
      </c>
      <c r="AB287" s="348">
        <v>118</v>
      </c>
      <c r="AC287" s="348">
        <v>34</v>
      </c>
      <c r="AD287" s="348">
        <v>0</v>
      </c>
      <c r="AE287" s="348">
        <v>95</v>
      </c>
      <c r="AF287" s="348">
        <v>0</v>
      </c>
      <c r="AG287" s="349">
        <f t="shared" si="91"/>
        <v>248</v>
      </c>
      <c r="AH287" s="348">
        <v>117</v>
      </c>
      <c r="AI287" s="348">
        <v>36</v>
      </c>
      <c r="AJ287" s="348">
        <v>0</v>
      </c>
      <c r="AK287" s="348">
        <v>95</v>
      </c>
      <c r="AL287" s="348">
        <v>0</v>
      </c>
    </row>
    <row r="288" ht="26.4" outlineLevel="2" spans="1:38">
      <c r="A288" s="36" t="s">
        <v>23</v>
      </c>
      <c r="B288" s="37">
        <v>506001</v>
      </c>
      <c r="C288" s="334">
        <v>600101</v>
      </c>
      <c r="D288" s="134" t="s">
        <v>130</v>
      </c>
      <c r="E288" s="301">
        <v>2</v>
      </c>
      <c r="F288" s="335" t="s">
        <v>170</v>
      </c>
      <c r="G288" s="301">
        <v>22</v>
      </c>
      <c r="H288" s="336" t="s">
        <v>28</v>
      </c>
      <c r="I288" s="347">
        <f t="shared" si="82"/>
        <v>0</v>
      </c>
      <c r="J288" s="348">
        <f t="shared" si="83"/>
        <v>0</v>
      </c>
      <c r="K288" s="348">
        <f t="shared" si="84"/>
        <v>0</v>
      </c>
      <c r="L288" s="348">
        <f t="shared" si="85"/>
        <v>0</v>
      </c>
      <c r="M288" s="348">
        <f t="shared" si="86"/>
        <v>0</v>
      </c>
      <c r="N288" s="348">
        <f t="shared" si="87"/>
        <v>0</v>
      </c>
      <c r="O288" s="349">
        <f t="shared" si="88"/>
        <v>0</v>
      </c>
      <c r="P288" s="348">
        <v>0</v>
      </c>
      <c r="Q288" s="348">
        <v>0</v>
      </c>
      <c r="R288" s="348">
        <v>0</v>
      </c>
      <c r="S288" s="348">
        <v>0</v>
      </c>
      <c r="T288" s="348">
        <v>0</v>
      </c>
      <c r="U288" s="349">
        <f t="shared" si="89"/>
        <v>0</v>
      </c>
      <c r="V288" s="348">
        <v>0</v>
      </c>
      <c r="W288" s="348">
        <v>0</v>
      </c>
      <c r="X288" s="348">
        <v>0</v>
      </c>
      <c r="Y288" s="348">
        <v>0</v>
      </c>
      <c r="Z288" s="348">
        <v>0</v>
      </c>
      <c r="AA288" s="349">
        <f t="shared" si="90"/>
        <v>0</v>
      </c>
      <c r="AB288" s="348">
        <v>0</v>
      </c>
      <c r="AC288" s="348">
        <v>0</v>
      </c>
      <c r="AD288" s="348">
        <v>0</v>
      </c>
      <c r="AE288" s="348">
        <v>0</v>
      </c>
      <c r="AF288" s="348">
        <v>0</v>
      </c>
      <c r="AG288" s="349">
        <f t="shared" si="91"/>
        <v>0</v>
      </c>
      <c r="AH288" s="348">
        <v>0</v>
      </c>
      <c r="AI288" s="348">
        <v>0</v>
      </c>
      <c r="AJ288" s="348">
        <v>0</v>
      </c>
      <c r="AK288" s="348">
        <v>0</v>
      </c>
      <c r="AL288" s="348">
        <v>0</v>
      </c>
    </row>
    <row r="289" ht="26.4" outlineLevel="2" spans="1:38">
      <c r="A289" s="36" t="s">
        <v>39</v>
      </c>
      <c r="B289" s="37">
        <v>506002</v>
      </c>
      <c r="C289" s="334">
        <v>600202</v>
      </c>
      <c r="D289" s="134" t="s">
        <v>218</v>
      </c>
      <c r="E289" s="301">
        <v>2</v>
      </c>
      <c r="F289" s="335" t="s">
        <v>170</v>
      </c>
      <c r="G289" s="301" t="s">
        <v>26</v>
      </c>
      <c r="H289" s="336" t="s">
        <v>27</v>
      </c>
      <c r="I289" s="347">
        <f t="shared" si="82"/>
        <v>250</v>
      </c>
      <c r="J289" s="348">
        <f t="shared" si="83"/>
        <v>143</v>
      </c>
      <c r="K289" s="348">
        <f t="shared" si="84"/>
        <v>56</v>
      </c>
      <c r="L289" s="348">
        <f t="shared" si="85"/>
        <v>0</v>
      </c>
      <c r="M289" s="348">
        <f t="shared" si="86"/>
        <v>51</v>
      </c>
      <c r="N289" s="348">
        <f t="shared" si="87"/>
        <v>0</v>
      </c>
      <c r="O289" s="349">
        <f t="shared" si="88"/>
        <v>49</v>
      </c>
      <c r="P289" s="348">
        <v>24</v>
      </c>
      <c r="Q289" s="348">
        <v>15</v>
      </c>
      <c r="R289" s="348">
        <v>0</v>
      </c>
      <c r="S289" s="348">
        <v>10</v>
      </c>
      <c r="T289" s="348">
        <v>0</v>
      </c>
      <c r="U289" s="349">
        <f t="shared" si="89"/>
        <v>57</v>
      </c>
      <c r="V289" s="348">
        <v>29</v>
      </c>
      <c r="W289" s="348">
        <v>13</v>
      </c>
      <c r="X289" s="348">
        <v>0</v>
      </c>
      <c r="Y289" s="348">
        <v>15</v>
      </c>
      <c r="Z289" s="348">
        <v>0</v>
      </c>
      <c r="AA289" s="349">
        <f t="shared" si="90"/>
        <v>73</v>
      </c>
      <c r="AB289" s="348">
        <v>46</v>
      </c>
      <c r="AC289" s="348">
        <v>14</v>
      </c>
      <c r="AD289" s="348">
        <v>0</v>
      </c>
      <c r="AE289" s="348">
        <v>13</v>
      </c>
      <c r="AF289" s="348">
        <v>0</v>
      </c>
      <c r="AG289" s="349">
        <f t="shared" si="91"/>
        <v>71</v>
      </c>
      <c r="AH289" s="348">
        <v>44</v>
      </c>
      <c r="AI289" s="348">
        <v>14</v>
      </c>
      <c r="AJ289" s="348">
        <v>0</v>
      </c>
      <c r="AK289" s="348">
        <v>13</v>
      </c>
      <c r="AL289" s="348">
        <v>0</v>
      </c>
    </row>
    <row r="290" ht="26.4" outlineLevel="2" spans="1:38">
      <c r="A290" s="36" t="s">
        <v>39</v>
      </c>
      <c r="B290" s="37">
        <v>506002</v>
      </c>
      <c r="C290" s="334">
        <v>600202</v>
      </c>
      <c r="D290" s="134" t="s">
        <v>218</v>
      </c>
      <c r="E290" s="301">
        <v>2</v>
      </c>
      <c r="F290" s="335" t="s">
        <v>170</v>
      </c>
      <c r="G290" s="301">
        <v>22</v>
      </c>
      <c r="H290" s="336" t="s">
        <v>28</v>
      </c>
      <c r="I290" s="347">
        <f t="shared" si="82"/>
        <v>0</v>
      </c>
      <c r="J290" s="348">
        <f t="shared" si="83"/>
        <v>0</v>
      </c>
      <c r="K290" s="348">
        <f t="shared" si="84"/>
        <v>0</v>
      </c>
      <c r="L290" s="348">
        <f t="shared" si="85"/>
        <v>0</v>
      </c>
      <c r="M290" s="348">
        <f t="shared" si="86"/>
        <v>0</v>
      </c>
      <c r="N290" s="348">
        <f t="shared" si="87"/>
        <v>0</v>
      </c>
      <c r="O290" s="349">
        <f t="shared" si="88"/>
        <v>0</v>
      </c>
      <c r="P290" s="348">
        <v>0</v>
      </c>
      <c r="Q290" s="348">
        <v>0</v>
      </c>
      <c r="R290" s="348">
        <v>0</v>
      </c>
      <c r="S290" s="348">
        <v>0</v>
      </c>
      <c r="T290" s="348">
        <v>0</v>
      </c>
      <c r="U290" s="349">
        <f t="shared" si="89"/>
        <v>0</v>
      </c>
      <c r="V290" s="348">
        <v>0</v>
      </c>
      <c r="W290" s="348">
        <v>0</v>
      </c>
      <c r="X290" s="348">
        <v>0</v>
      </c>
      <c r="Y290" s="348">
        <v>0</v>
      </c>
      <c r="Z290" s="348">
        <v>0</v>
      </c>
      <c r="AA290" s="349">
        <f t="shared" si="90"/>
        <v>0</v>
      </c>
      <c r="AB290" s="348">
        <v>0</v>
      </c>
      <c r="AC290" s="348">
        <v>0</v>
      </c>
      <c r="AD290" s="348">
        <v>0</v>
      </c>
      <c r="AE290" s="348">
        <v>0</v>
      </c>
      <c r="AF290" s="348">
        <v>0</v>
      </c>
      <c r="AG290" s="349">
        <f t="shared" si="91"/>
        <v>0</v>
      </c>
      <c r="AH290" s="348">
        <v>0</v>
      </c>
      <c r="AI290" s="348">
        <v>0</v>
      </c>
      <c r="AJ290" s="348">
        <v>0</v>
      </c>
      <c r="AK290" s="348">
        <v>0</v>
      </c>
      <c r="AL290" s="348">
        <v>0</v>
      </c>
    </row>
    <row r="291" ht="26.4" outlineLevel="2" spans="1:38">
      <c r="A291" s="36" t="s">
        <v>39</v>
      </c>
      <c r="B291" s="37">
        <v>506101</v>
      </c>
      <c r="C291" s="334">
        <v>610101</v>
      </c>
      <c r="D291" s="134" t="s">
        <v>131</v>
      </c>
      <c r="E291" s="301">
        <v>2</v>
      </c>
      <c r="F291" s="335" t="s">
        <v>170</v>
      </c>
      <c r="G291" s="301" t="s">
        <v>26</v>
      </c>
      <c r="H291" s="336" t="s">
        <v>27</v>
      </c>
      <c r="I291" s="347">
        <f t="shared" si="82"/>
        <v>51</v>
      </c>
      <c r="J291" s="348">
        <f t="shared" si="83"/>
        <v>30</v>
      </c>
      <c r="K291" s="348">
        <f t="shared" si="84"/>
        <v>15</v>
      </c>
      <c r="L291" s="348">
        <f t="shared" si="85"/>
        <v>0</v>
      </c>
      <c r="M291" s="348">
        <f t="shared" si="86"/>
        <v>6</v>
      </c>
      <c r="N291" s="348">
        <f t="shared" si="87"/>
        <v>0</v>
      </c>
      <c r="O291" s="349">
        <f t="shared" si="88"/>
        <v>51</v>
      </c>
      <c r="P291" s="348">
        <v>30</v>
      </c>
      <c r="Q291" s="348">
        <v>15</v>
      </c>
      <c r="R291" s="348">
        <v>0</v>
      </c>
      <c r="S291" s="348">
        <v>6</v>
      </c>
      <c r="T291" s="348">
        <v>0</v>
      </c>
      <c r="U291" s="349">
        <f t="shared" si="89"/>
        <v>0</v>
      </c>
      <c r="V291" s="348">
        <v>0</v>
      </c>
      <c r="W291" s="348">
        <v>0</v>
      </c>
      <c r="X291" s="348">
        <v>0</v>
      </c>
      <c r="Y291" s="348">
        <v>0</v>
      </c>
      <c r="Z291" s="348">
        <v>0</v>
      </c>
      <c r="AA291" s="349">
        <f t="shared" si="90"/>
        <v>0</v>
      </c>
      <c r="AB291" s="348">
        <v>0</v>
      </c>
      <c r="AC291" s="348">
        <v>0</v>
      </c>
      <c r="AD291" s="348">
        <v>0</v>
      </c>
      <c r="AE291" s="348">
        <v>0</v>
      </c>
      <c r="AF291" s="348">
        <v>0</v>
      </c>
      <c r="AG291" s="349">
        <f t="shared" si="91"/>
        <v>0</v>
      </c>
      <c r="AH291" s="348">
        <v>0</v>
      </c>
      <c r="AI291" s="348">
        <v>0</v>
      </c>
      <c r="AJ291" s="348">
        <v>0</v>
      </c>
      <c r="AK291" s="348">
        <v>0</v>
      </c>
      <c r="AL291" s="348">
        <v>0</v>
      </c>
    </row>
    <row r="292" ht="26.4" outlineLevel="2" spans="1:38">
      <c r="A292" s="36" t="s">
        <v>39</v>
      </c>
      <c r="B292" s="37">
        <v>506101</v>
      </c>
      <c r="C292" s="334">
        <v>610101</v>
      </c>
      <c r="D292" s="134" t="s">
        <v>131</v>
      </c>
      <c r="E292" s="301">
        <v>2</v>
      </c>
      <c r="F292" s="335" t="s">
        <v>170</v>
      </c>
      <c r="G292" s="301">
        <v>22</v>
      </c>
      <c r="H292" s="336" t="s">
        <v>28</v>
      </c>
      <c r="I292" s="347">
        <f t="shared" si="82"/>
        <v>0</v>
      </c>
      <c r="J292" s="348">
        <f t="shared" si="83"/>
        <v>0</v>
      </c>
      <c r="K292" s="348">
        <f t="shared" si="84"/>
        <v>0</v>
      </c>
      <c r="L292" s="348">
        <f t="shared" si="85"/>
        <v>0</v>
      </c>
      <c r="M292" s="348">
        <f t="shared" si="86"/>
        <v>0</v>
      </c>
      <c r="N292" s="348">
        <f t="shared" si="87"/>
        <v>0</v>
      </c>
      <c r="O292" s="349">
        <f t="shared" si="88"/>
        <v>0</v>
      </c>
      <c r="P292" s="348">
        <v>0</v>
      </c>
      <c r="Q292" s="348">
        <v>0</v>
      </c>
      <c r="R292" s="348">
        <v>0</v>
      </c>
      <c r="S292" s="348">
        <v>0</v>
      </c>
      <c r="T292" s="348">
        <v>0</v>
      </c>
      <c r="U292" s="349">
        <f t="shared" si="89"/>
        <v>0</v>
      </c>
      <c r="V292" s="348">
        <v>0</v>
      </c>
      <c r="W292" s="348">
        <v>0</v>
      </c>
      <c r="X292" s="348">
        <v>0</v>
      </c>
      <c r="Y292" s="348">
        <v>0</v>
      </c>
      <c r="Z292" s="348">
        <v>0</v>
      </c>
      <c r="AA292" s="349">
        <f t="shared" si="90"/>
        <v>0</v>
      </c>
      <c r="AB292" s="348">
        <v>0</v>
      </c>
      <c r="AC292" s="348">
        <v>0</v>
      </c>
      <c r="AD292" s="348">
        <v>0</v>
      </c>
      <c r="AE292" s="348">
        <v>0</v>
      </c>
      <c r="AF292" s="348">
        <v>0</v>
      </c>
      <c r="AG292" s="349">
        <f t="shared" si="91"/>
        <v>0</v>
      </c>
      <c r="AH292" s="348">
        <v>0</v>
      </c>
      <c r="AI292" s="348">
        <v>0</v>
      </c>
      <c r="AJ292" s="348">
        <v>0</v>
      </c>
      <c r="AK292" s="348">
        <v>0</v>
      </c>
      <c r="AL292" s="348">
        <v>0</v>
      </c>
    </row>
    <row r="293" ht="26.4" outlineLevel="2" spans="1:38">
      <c r="A293" s="36" t="s">
        <v>30</v>
      </c>
      <c r="B293" s="37">
        <v>509643</v>
      </c>
      <c r="C293" s="334">
        <v>680101</v>
      </c>
      <c r="D293" s="134" t="s">
        <v>219</v>
      </c>
      <c r="E293" s="301">
        <v>2</v>
      </c>
      <c r="F293" s="335" t="s">
        <v>170</v>
      </c>
      <c r="G293" s="301" t="s">
        <v>26</v>
      </c>
      <c r="H293" s="336" t="s">
        <v>27</v>
      </c>
      <c r="I293" s="347">
        <f t="shared" si="82"/>
        <v>113</v>
      </c>
      <c r="J293" s="348">
        <f t="shared" si="83"/>
        <v>4</v>
      </c>
      <c r="K293" s="348">
        <f t="shared" si="84"/>
        <v>1</v>
      </c>
      <c r="L293" s="348">
        <f t="shared" si="85"/>
        <v>2</v>
      </c>
      <c r="M293" s="348">
        <f t="shared" si="86"/>
        <v>106</v>
      </c>
      <c r="N293" s="348">
        <f t="shared" si="87"/>
        <v>0</v>
      </c>
      <c r="O293" s="349">
        <f t="shared" si="88"/>
        <v>28</v>
      </c>
      <c r="P293" s="348">
        <v>1</v>
      </c>
      <c r="Q293" s="348">
        <v>1</v>
      </c>
      <c r="R293" s="348">
        <v>0</v>
      </c>
      <c r="S293" s="348">
        <v>26</v>
      </c>
      <c r="T293" s="348">
        <v>0</v>
      </c>
      <c r="U293" s="349">
        <f t="shared" si="89"/>
        <v>28</v>
      </c>
      <c r="V293" s="348">
        <v>0</v>
      </c>
      <c r="W293" s="348">
        <v>0</v>
      </c>
      <c r="X293" s="348">
        <v>2</v>
      </c>
      <c r="Y293" s="348">
        <v>26</v>
      </c>
      <c r="Z293" s="348">
        <v>0</v>
      </c>
      <c r="AA293" s="349">
        <f t="shared" si="90"/>
        <v>28</v>
      </c>
      <c r="AB293" s="348">
        <v>1</v>
      </c>
      <c r="AC293" s="348">
        <v>0</v>
      </c>
      <c r="AD293" s="348">
        <v>0</v>
      </c>
      <c r="AE293" s="348">
        <v>27</v>
      </c>
      <c r="AF293" s="348">
        <v>0</v>
      </c>
      <c r="AG293" s="349">
        <f t="shared" si="91"/>
        <v>29</v>
      </c>
      <c r="AH293" s="348">
        <v>2</v>
      </c>
      <c r="AI293" s="348">
        <v>0</v>
      </c>
      <c r="AJ293" s="348">
        <v>0</v>
      </c>
      <c r="AK293" s="348">
        <v>27</v>
      </c>
      <c r="AL293" s="348">
        <v>0</v>
      </c>
    </row>
    <row r="294" ht="26.4" outlineLevel="2" spans="1:38">
      <c r="A294" s="36" t="s">
        <v>30</v>
      </c>
      <c r="B294" s="37">
        <v>509643</v>
      </c>
      <c r="C294" s="334">
        <v>680101</v>
      </c>
      <c r="D294" s="134" t="s">
        <v>219</v>
      </c>
      <c r="E294" s="301">
        <v>2</v>
      </c>
      <c r="F294" s="335" t="s">
        <v>170</v>
      </c>
      <c r="G294" s="301">
        <v>22</v>
      </c>
      <c r="H294" s="336" t="s">
        <v>28</v>
      </c>
      <c r="I294" s="347">
        <f t="shared" si="82"/>
        <v>0</v>
      </c>
      <c r="J294" s="348">
        <f t="shared" si="83"/>
        <v>0</v>
      </c>
      <c r="K294" s="348">
        <f t="shared" si="84"/>
        <v>0</v>
      </c>
      <c r="L294" s="348">
        <f t="shared" si="85"/>
        <v>0</v>
      </c>
      <c r="M294" s="348">
        <f t="shared" si="86"/>
        <v>0</v>
      </c>
      <c r="N294" s="348">
        <f t="shared" si="87"/>
        <v>0</v>
      </c>
      <c r="O294" s="349">
        <f t="shared" si="88"/>
        <v>0</v>
      </c>
      <c r="P294" s="348">
        <v>0</v>
      </c>
      <c r="Q294" s="348">
        <v>0</v>
      </c>
      <c r="R294" s="348">
        <v>0</v>
      </c>
      <c r="S294" s="348">
        <v>0</v>
      </c>
      <c r="T294" s="348">
        <v>0</v>
      </c>
      <c r="U294" s="349">
        <f t="shared" si="89"/>
        <v>0</v>
      </c>
      <c r="V294" s="348">
        <v>0</v>
      </c>
      <c r="W294" s="348">
        <v>0</v>
      </c>
      <c r="X294" s="348">
        <v>0</v>
      </c>
      <c r="Y294" s="348">
        <v>0</v>
      </c>
      <c r="Z294" s="348">
        <v>0</v>
      </c>
      <c r="AA294" s="349">
        <f t="shared" si="90"/>
        <v>0</v>
      </c>
      <c r="AB294" s="348">
        <v>0</v>
      </c>
      <c r="AC294" s="348">
        <v>0</v>
      </c>
      <c r="AD294" s="348">
        <v>0</v>
      </c>
      <c r="AE294" s="348">
        <v>0</v>
      </c>
      <c r="AF294" s="348">
        <v>0</v>
      </c>
      <c r="AG294" s="349">
        <f t="shared" si="91"/>
        <v>0</v>
      </c>
      <c r="AH294" s="348">
        <v>0</v>
      </c>
      <c r="AI294" s="348">
        <v>0</v>
      </c>
      <c r="AJ294" s="348">
        <v>0</v>
      </c>
      <c r="AK294" s="348">
        <v>0</v>
      </c>
      <c r="AL294" s="348">
        <v>0</v>
      </c>
    </row>
    <row r="295" ht="26.4" outlineLevel="2" spans="1:38">
      <c r="A295" s="36" t="s">
        <v>39</v>
      </c>
      <c r="B295" s="37">
        <v>508807</v>
      </c>
      <c r="C295" s="334">
        <v>880705</v>
      </c>
      <c r="D295" s="134" t="s">
        <v>220</v>
      </c>
      <c r="E295" s="301">
        <v>2</v>
      </c>
      <c r="F295" s="335" t="s">
        <v>170</v>
      </c>
      <c r="G295" s="301" t="s">
        <v>26</v>
      </c>
      <c r="H295" s="336" t="s">
        <v>27</v>
      </c>
      <c r="I295" s="347">
        <f t="shared" si="82"/>
        <v>1194</v>
      </c>
      <c r="J295" s="348">
        <f t="shared" si="83"/>
        <v>359</v>
      </c>
      <c r="K295" s="348">
        <f t="shared" si="84"/>
        <v>648</v>
      </c>
      <c r="L295" s="348">
        <f t="shared" si="85"/>
        <v>6</v>
      </c>
      <c r="M295" s="348">
        <f t="shared" si="86"/>
        <v>177</v>
      </c>
      <c r="N295" s="348">
        <f t="shared" si="87"/>
        <v>4</v>
      </c>
      <c r="O295" s="349">
        <f t="shared" si="88"/>
        <v>196</v>
      </c>
      <c r="P295" s="348">
        <v>63</v>
      </c>
      <c r="Q295" s="348">
        <v>97</v>
      </c>
      <c r="R295" s="348">
        <v>1</v>
      </c>
      <c r="S295" s="348">
        <v>34</v>
      </c>
      <c r="T295" s="348">
        <v>1</v>
      </c>
      <c r="U295" s="349">
        <f t="shared" si="89"/>
        <v>269</v>
      </c>
      <c r="V295" s="348">
        <v>90</v>
      </c>
      <c r="W295" s="348">
        <v>124</v>
      </c>
      <c r="X295" s="348">
        <v>1</v>
      </c>
      <c r="Y295" s="348">
        <v>53</v>
      </c>
      <c r="Z295" s="348">
        <v>1</v>
      </c>
      <c r="AA295" s="349">
        <f t="shared" si="90"/>
        <v>470</v>
      </c>
      <c r="AB295" s="348">
        <v>153</v>
      </c>
      <c r="AC295" s="348">
        <v>268</v>
      </c>
      <c r="AD295" s="348">
        <v>2</v>
      </c>
      <c r="AE295" s="348">
        <v>46</v>
      </c>
      <c r="AF295" s="348">
        <v>1</v>
      </c>
      <c r="AG295" s="349">
        <f t="shared" si="91"/>
        <v>259</v>
      </c>
      <c r="AH295" s="348">
        <v>53</v>
      </c>
      <c r="AI295" s="348">
        <v>159</v>
      </c>
      <c r="AJ295" s="348">
        <v>2</v>
      </c>
      <c r="AK295" s="348">
        <v>44</v>
      </c>
      <c r="AL295" s="348">
        <v>1</v>
      </c>
    </row>
    <row r="296" ht="26.4" outlineLevel="2" spans="1:38">
      <c r="A296" s="36" t="s">
        <v>39</v>
      </c>
      <c r="B296" s="37">
        <v>508807</v>
      </c>
      <c r="C296" s="334">
        <v>880705</v>
      </c>
      <c r="D296" s="134" t="s">
        <v>220</v>
      </c>
      <c r="E296" s="301">
        <v>2</v>
      </c>
      <c r="F296" s="335" t="s">
        <v>170</v>
      </c>
      <c r="G296" s="301">
        <v>22</v>
      </c>
      <c r="H296" s="336" t="s">
        <v>28</v>
      </c>
      <c r="I296" s="347">
        <f t="shared" si="82"/>
        <v>0</v>
      </c>
      <c r="J296" s="348">
        <f t="shared" si="83"/>
        <v>0</v>
      </c>
      <c r="K296" s="348">
        <f t="shared" si="84"/>
        <v>0</v>
      </c>
      <c r="L296" s="348">
        <f t="shared" si="85"/>
        <v>0</v>
      </c>
      <c r="M296" s="348">
        <f t="shared" si="86"/>
        <v>0</v>
      </c>
      <c r="N296" s="348">
        <f t="shared" si="87"/>
        <v>0</v>
      </c>
      <c r="O296" s="349">
        <f t="shared" si="88"/>
        <v>0</v>
      </c>
      <c r="P296" s="348">
        <v>0</v>
      </c>
      <c r="Q296" s="348">
        <v>0</v>
      </c>
      <c r="R296" s="348">
        <v>0</v>
      </c>
      <c r="S296" s="348">
        <v>0</v>
      </c>
      <c r="T296" s="348">
        <v>0</v>
      </c>
      <c r="U296" s="349">
        <f t="shared" si="89"/>
        <v>0</v>
      </c>
      <c r="V296" s="348">
        <v>0</v>
      </c>
      <c r="W296" s="348">
        <v>0</v>
      </c>
      <c r="X296" s="348">
        <v>0</v>
      </c>
      <c r="Y296" s="348">
        <v>0</v>
      </c>
      <c r="Z296" s="348">
        <v>0</v>
      </c>
      <c r="AA296" s="349">
        <f t="shared" si="90"/>
        <v>0</v>
      </c>
      <c r="AB296" s="348">
        <v>0</v>
      </c>
      <c r="AC296" s="348">
        <v>0</v>
      </c>
      <c r="AD296" s="348">
        <v>0</v>
      </c>
      <c r="AE296" s="348">
        <v>0</v>
      </c>
      <c r="AF296" s="348">
        <v>0</v>
      </c>
      <c r="AG296" s="349">
        <f t="shared" si="91"/>
        <v>0</v>
      </c>
      <c r="AH296" s="348">
        <v>0</v>
      </c>
      <c r="AI296" s="348">
        <v>0</v>
      </c>
      <c r="AJ296" s="348">
        <v>0</v>
      </c>
      <c r="AK296" s="348">
        <v>0</v>
      </c>
      <c r="AL296" s="348">
        <v>0</v>
      </c>
    </row>
    <row r="297" ht="26.4" outlineLevel="2" spans="1:38">
      <c r="A297" s="36" t="s">
        <v>39</v>
      </c>
      <c r="B297" s="37">
        <v>509101</v>
      </c>
      <c r="C297" s="334">
        <v>910201</v>
      </c>
      <c r="D297" s="134" t="s">
        <v>133</v>
      </c>
      <c r="E297" s="301">
        <v>2</v>
      </c>
      <c r="F297" s="335" t="s">
        <v>170</v>
      </c>
      <c r="G297" s="301" t="s">
        <v>26</v>
      </c>
      <c r="H297" s="336" t="s">
        <v>27</v>
      </c>
      <c r="I297" s="347">
        <f t="shared" si="82"/>
        <v>274</v>
      </c>
      <c r="J297" s="348">
        <f t="shared" si="83"/>
        <v>40</v>
      </c>
      <c r="K297" s="348">
        <f t="shared" si="84"/>
        <v>206</v>
      </c>
      <c r="L297" s="348">
        <f t="shared" si="85"/>
        <v>17</v>
      </c>
      <c r="M297" s="348">
        <f t="shared" si="86"/>
        <v>11</v>
      </c>
      <c r="N297" s="348">
        <f t="shared" si="87"/>
        <v>0</v>
      </c>
      <c r="O297" s="349">
        <f t="shared" si="88"/>
        <v>56</v>
      </c>
      <c r="P297" s="348">
        <v>2</v>
      </c>
      <c r="Q297" s="348">
        <v>39</v>
      </c>
      <c r="R297" s="348">
        <v>8</v>
      </c>
      <c r="S297" s="348">
        <v>7</v>
      </c>
      <c r="T297" s="348">
        <v>0</v>
      </c>
      <c r="U297" s="349">
        <f t="shared" si="89"/>
        <v>43</v>
      </c>
      <c r="V297" s="348">
        <v>3</v>
      </c>
      <c r="W297" s="348">
        <v>28</v>
      </c>
      <c r="X297" s="348">
        <v>8</v>
      </c>
      <c r="Y297" s="348">
        <v>4</v>
      </c>
      <c r="Z297" s="348">
        <v>0</v>
      </c>
      <c r="AA297" s="349">
        <f t="shared" si="90"/>
        <v>108</v>
      </c>
      <c r="AB297" s="348">
        <v>20</v>
      </c>
      <c r="AC297" s="348">
        <v>88</v>
      </c>
      <c r="AD297" s="348">
        <v>0</v>
      </c>
      <c r="AE297" s="348">
        <v>0</v>
      </c>
      <c r="AF297" s="348">
        <v>0</v>
      </c>
      <c r="AG297" s="349">
        <f t="shared" si="91"/>
        <v>67</v>
      </c>
      <c r="AH297" s="348">
        <v>15</v>
      </c>
      <c r="AI297" s="348">
        <v>51</v>
      </c>
      <c r="AJ297" s="348">
        <v>1</v>
      </c>
      <c r="AK297" s="348">
        <v>0</v>
      </c>
      <c r="AL297" s="348">
        <v>0</v>
      </c>
    </row>
    <row r="298" ht="26.4" outlineLevel="2" spans="1:38">
      <c r="A298" s="36" t="s">
        <v>39</v>
      </c>
      <c r="B298" s="37">
        <v>509101</v>
      </c>
      <c r="C298" s="334">
        <v>910201</v>
      </c>
      <c r="D298" s="134" t="s">
        <v>133</v>
      </c>
      <c r="E298" s="301">
        <v>2</v>
      </c>
      <c r="F298" s="335" t="s">
        <v>170</v>
      </c>
      <c r="G298" s="301">
        <v>22</v>
      </c>
      <c r="H298" s="336" t="s">
        <v>28</v>
      </c>
      <c r="I298" s="347">
        <f t="shared" ref="I298:I329" si="92">SUM(J298:N298)</f>
        <v>0</v>
      </c>
      <c r="J298" s="348">
        <f t="shared" ref="J298:J329" si="93">P298+V298+AB298+AH298</f>
        <v>0</v>
      </c>
      <c r="K298" s="348">
        <f t="shared" ref="K298:K329" si="94">Q298+W298+AC298+AI298</f>
        <v>0</v>
      </c>
      <c r="L298" s="348">
        <f t="shared" ref="L298:L329" si="95">R298+X298+AD298+AJ298</f>
        <v>0</v>
      </c>
      <c r="M298" s="348">
        <f t="shared" ref="M298:M329" si="96">S298+Y298+AE298+AK298</f>
        <v>0</v>
      </c>
      <c r="N298" s="348">
        <f t="shared" ref="N298:N329" si="97">T298+Z298+AF298+AL298</f>
        <v>0</v>
      </c>
      <c r="O298" s="349">
        <f t="shared" ref="O298:O329" si="98">SUM(P298:T298)</f>
        <v>0</v>
      </c>
      <c r="P298" s="348">
        <v>0</v>
      </c>
      <c r="Q298" s="348">
        <v>0</v>
      </c>
      <c r="R298" s="348">
        <v>0</v>
      </c>
      <c r="S298" s="348">
        <v>0</v>
      </c>
      <c r="T298" s="348">
        <v>0</v>
      </c>
      <c r="U298" s="349">
        <f t="shared" ref="U298:U329" si="99">SUM(V298:Z298)</f>
        <v>0</v>
      </c>
      <c r="V298" s="348">
        <v>0</v>
      </c>
      <c r="W298" s="348">
        <v>0</v>
      </c>
      <c r="X298" s="348">
        <v>0</v>
      </c>
      <c r="Y298" s="348">
        <v>0</v>
      </c>
      <c r="Z298" s="348">
        <v>0</v>
      </c>
      <c r="AA298" s="349">
        <f t="shared" ref="AA298:AA329" si="100">SUM(AB298:AF298)</f>
        <v>0</v>
      </c>
      <c r="AB298" s="348">
        <v>0</v>
      </c>
      <c r="AC298" s="348">
        <v>0</v>
      </c>
      <c r="AD298" s="348">
        <v>0</v>
      </c>
      <c r="AE298" s="348">
        <v>0</v>
      </c>
      <c r="AF298" s="348">
        <v>0</v>
      </c>
      <c r="AG298" s="349">
        <f t="shared" ref="AG298:AG329" si="101">SUM(AH298:AL298)</f>
        <v>0</v>
      </c>
      <c r="AH298" s="348">
        <v>0</v>
      </c>
      <c r="AI298" s="348">
        <v>0</v>
      </c>
      <c r="AJ298" s="348">
        <v>0</v>
      </c>
      <c r="AK298" s="348">
        <v>0</v>
      </c>
      <c r="AL298" s="348">
        <v>0</v>
      </c>
    </row>
    <row r="299" ht="26.4" outlineLevel="2" spans="1:38">
      <c r="A299" s="36" t="s">
        <v>39</v>
      </c>
      <c r="B299" s="37">
        <v>509110</v>
      </c>
      <c r="C299" s="334">
        <v>911001</v>
      </c>
      <c r="D299" s="134" t="s">
        <v>221</v>
      </c>
      <c r="E299" s="301">
        <v>2</v>
      </c>
      <c r="F299" s="335" t="s">
        <v>170</v>
      </c>
      <c r="G299" s="301" t="s">
        <v>26</v>
      </c>
      <c r="H299" s="336" t="s">
        <v>27</v>
      </c>
      <c r="I299" s="347">
        <f t="shared" si="92"/>
        <v>152</v>
      </c>
      <c r="J299" s="348">
        <f t="shared" si="93"/>
        <v>20</v>
      </c>
      <c r="K299" s="348">
        <f t="shared" si="94"/>
        <v>101</v>
      </c>
      <c r="L299" s="348">
        <f t="shared" si="95"/>
        <v>6</v>
      </c>
      <c r="M299" s="348">
        <f t="shared" si="96"/>
        <v>18</v>
      </c>
      <c r="N299" s="348">
        <f t="shared" si="97"/>
        <v>7</v>
      </c>
      <c r="O299" s="349">
        <f t="shared" si="98"/>
        <v>36</v>
      </c>
      <c r="P299" s="348">
        <v>0</v>
      </c>
      <c r="Q299" s="348">
        <v>34</v>
      </c>
      <c r="R299" s="348">
        <v>0</v>
      </c>
      <c r="S299" s="348">
        <v>2</v>
      </c>
      <c r="T299" s="348">
        <v>0</v>
      </c>
      <c r="U299" s="349">
        <f t="shared" si="99"/>
        <v>38</v>
      </c>
      <c r="V299" s="348">
        <v>0</v>
      </c>
      <c r="W299" s="348">
        <v>37</v>
      </c>
      <c r="X299" s="348">
        <v>0</v>
      </c>
      <c r="Y299" s="348">
        <v>0</v>
      </c>
      <c r="Z299" s="348">
        <v>1</v>
      </c>
      <c r="AA299" s="349">
        <f t="shared" si="100"/>
        <v>40</v>
      </c>
      <c r="AB299" s="348">
        <v>10</v>
      </c>
      <c r="AC299" s="348">
        <v>16</v>
      </c>
      <c r="AD299" s="348">
        <v>3</v>
      </c>
      <c r="AE299" s="348">
        <v>8</v>
      </c>
      <c r="AF299" s="348">
        <v>3</v>
      </c>
      <c r="AG299" s="349">
        <f t="shared" si="101"/>
        <v>38</v>
      </c>
      <c r="AH299" s="348">
        <v>10</v>
      </c>
      <c r="AI299" s="348">
        <v>14</v>
      </c>
      <c r="AJ299" s="348">
        <v>3</v>
      </c>
      <c r="AK299" s="348">
        <v>8</v>
      </c>
      <c r="AL299" s="348">
        <v>3</v>
      </c>
    </row>
    <row r="300" ht="26.4" outlineLevel="2" spans="1:38">
      <c r="A300" s="36" t="s">
        <v>39</v>
      </c>
      <c r="B300" s="37">
        <v>509110</v>
      </c>
      <c r="C300" s="334">
        <v>911001</v>
      </c>
      <c r="D300" s="134" t="s">
        <v>221</v>
      </c>
      <c r="E300" s="301">
        <v>2</v>
      </c>
      <c r="F300" s="335" t="s">
        <v>170</v>
      </c>
      <c r="G300" s="301">
        <v>22</v>
      </c>
      <c r="H300" s="336" t="s">
        <v>28</v>
      </c>
      <c r="I300" s="347">
        <f t="shared" si="92"/>
        <v>0</v>
      </c>
      <c r="J300" s="348">
        <f t="shared" si="93"/>
        <v>0</v>
      </c>
      <c r="K300" s="348">
        <f t="shared" si="94"/>
        <v>0</v>
      </c>
      <c r="L300" s="348">
        <f t="shared" si="95"/>
        <v>0</v>
      </c>
      <c r="M300" s="348">
        <f t="shared" si="96"/>
        <v>0</v>
      </c>
      <c r="N300" s="348">
        <f t="shared" si="97"/>
        <v>0</v>
      </c>
      <c r="O300" s="349">
        <f t="shared" si="98"/>
        <v>0</v>
      </c>
      <c r="P300" s="348">
        <v>0</v>
      </c>
      <c r="Q300" s="348">
        <v>0</v>
      </c>
      <c r="R300" s="348">
        <v>0</v>
      </c>
      <c r="S300" s="348">
        <v>0</v>
      </c>
      <c r="T300" s="348">
        <v>0</v>
      </c>
      <c r="U300" s="349">
        <f t="shared" si="99"/>
        <v>0</v>
      </c>
      <c r="V300" s="348">
        <v>0</v>
      </c>
      <c r="W300" s="348">
        <v>0</v>
      </c>
      <c r="X300" s="348">
        <v>0</v>
      </c>
      <c r="Y300" s="348">
        <v>0</v>
      </c>
      <c r="Z300" s="348">
        <v>0</v>
      </c>
      <c r="AA300" s="349">
        <f t="shared" si="100"/>
        <v>0</v>
      </c>
      <c r="AB300" s="348">
        <v>0</v>
      </c>
      <c r="AC300" s="348">
        <v>0</v>
      </c>
      <c r="AD300" s="348">
        <v>0</v>
      </c>
      <c r="AE300" s="348">
        <v>0</v>
      </c>
      <c r="AF300" s="348">
        <v>0</v>
      </c>
      <c r="AG300" s="349">
        <f t="shared" si="101"/>
        <v>0</v>
      </c>
      <c r="AH300" s="348">
        <v>0</v>
      </c>
      <c r="AI300" s="348">
        <v>0</v>
      </c>
      <c r="AJ300" s="348">
        <v>0</v>
      </c>
      <c r="AK300" s="348">
        <v>0</v>
      </c>
      <c r="AL300" s="348">
        <v>0</v>
      </c>
    </row>
    <row r="301" ht="26.4" outlineLevel="2" spans="1:38">
      <c r="A301" s="36" t="s">
        <v>30</v>
      </c>
      <c r="B301" s="37">
        <v>509402</v>
      </c>
      <c r="C301" s="334">
        <v>940201</v>
      </c>
      <c r="D301" s="134" t="s">
        <v>136</v>
      </c>
      <c r="E301" s="301">
        <v>2</v>
      </c>
      <c r="F301" s="335" t="s">
        <v>170</v>
      </c>
      <c r="G301" s="301" t="s">
        <v>26</v>
      </c>
      <c r="H301" s="336" t="s">
        <v>27</v>
      </c>
      <c r="I301" s="347">
        <f t="shared" si="92"/>
        <v>74</v>
      </c>
      <c r="J301" s="348">
        <f t="shared" si="93"/>
        <v>2</v>
      </c>
      <c r="K301" s="348">
        <f t="shared" si="94"/>
        <v>61</v>
      </c>
      <c r="L301" s="348">
        <f t="shared" si="95"/>
        <v>1</v>
      </c>
      <c r="M301" s="348">
        <f t="shared" si="96"/>
        <v>8</v>
      </c>
      <c r="N301" s="348">
        <f t="shared" si="97"/>
        <v>2</v>
      </c>
      <c r="O301" s="349">
        <f t="shared" si="98"/>
        <v>19</v>
      </c>
      <c r="P301" s="348">
        <v>2</v>
      </c>
      <c r="Q301" s="348">
        <v>16</v>
      </c>
      <c r="R301" s="348">
        <v>1</v>
      </c>
      <c r="S301" s="348">
        <v>0</v>
      </c>
      <c r="T301" s="348">
        <v>0</v>
      </c>
      <c r="U301" s="349">
        <f t="shared" si="99"/>
        <v>19</v>
      </c>
      <c r="V301" s="348">
        <v>0</v>
      </c>
      <c r="W301" s="348">
        <v>19</v>
      </c>
      <c r="X301" s="348">
        <v>0</v>
      </c>
      <c r="Y301" s="348">
        <v>0</v>
      </c>
      <c r="Z301" s="348">
        <v>0</v>
      </c>
      <c r="AA301" s="349">
        <f t="shared" si="100"/>
        <v>19</v>
      </c>
      <c r="AB301" s="348">
        <v>0</v>
      </c>
      <c r="AC301" s="348">
        <v>14</v>
      </c>
      <c r="AD301" s="348">
        <v>0</v>
      </c>
      <c r="AE301" s="348">
        <v>4</v>
      </c>
      <c r="AF301" s="348">
        <v>1</v>
      </c>
      <c r="AG301" s="349">
        <f t="shared" si="101"/>
        <v>17</v>
      </c>
      <c r="AH301" s="348">
        <v>0</v>
      </c>
      <c r="AI301" s="348">
        <v>12</v>
      </c>
      <c r="AJ301" s="348">
        <v>0</v>
      </c>
      <c r="AK301" s="348">
        <v>4</v>
      </c>
      <c r="AL301" s="348">
        <v>1</v>
      </c>
    </row>
    <row r="302" ht="26.4" outlineLevel="2" spans="1:38">
      <c r="A302" s="36" t="s">
        <v>30</v>
      </c>
      <c r="B302" s="37">
        <v>509402</v>
      </c>
      <c r="C302" s="334">
        <v>940201</v>
      </c>
      <c r="D302" s="134" t="s">
        <v>136</v>
      </c>
      <c r="E302" s="301">
        <v>2</v>
      </c>
      <c r="F302" s="335" t="s">
        <v>170</v>
      </c>
      <c r="G302" s="301">
        <v>22</v>
      </c>
      <c r="H302" s="336" t="s">
        <v>28</v>
      </c>
      <c r="I302" s="347">
        <f t="shared" si="92"/>
        <v>0</v>
      </c>
      <c r="J302" s="348">
        <f t="shared" si="93"/>
        <v>0</v>
      </c>
      <c r="K302" s="348">
        <f t="shared" si="94"/>
        <v>0</v>
      </c>
      <c r="L302" s="348">
        <f t="shared" si="95"/>
        <v>0</v>
      </c>
      <c r="M302" s="348">
        <f t="shared" si="96"/>
        <v>0</v>
      </c>
      <c r="N302" s="348">
        <f t="shared" si="97"/>
        <v>0</v>
      </c>
      <c r="O302" s="349">
        <f t="shared" si="98"/>
        <v>0</v>
      </c>
      <c r="P302" s="348">
        <v>0</v>
      </c>
      <c r="Q302" s="348">
        <v>0</v>
      </c>
      <c r="R302" s="348">
        <v>0</v>
      </c>
      <c r="S302" s="348">
        <v>0</v>
      </c>
      <c r="T302" s="348">
        <v>0</v>
      </c>
      <c r="U302" s="349">
        <f t="shared" si="99"/>
        <v>0</v>
      </c>
      <c r="V302" s="348">
        <v>0</v>
      </c>
      <c r="W302" s="348">
        <v>0</v>
      </c>
      <c r="X302" s="348">
        <v>0</v>
      </c>
      <c r="Y302" s="348">
        <v>0</v>
      </c>
      <c r="Z302" s="348">
        <v>0</v>
      </c>
      <c r="AA302" s="349">
        <f t="shared" si="100"/>
        <v>0</v>
      </c>
      <c r="AB302" s="348">
        <v>0</v>
      </c>
      <c r="AC302" s="348">
        <v>0</v>
      </c>
      <c r="AD302" s="348">
        <v>0</v>
      </c>
      <c r="AE302" s="348">
        <v>0</v>
      </c>
      <c r="AF302" s="348">
        <v>0</v>
      </c>
      <c r="AG302" s="349">
        <f t="shared" si="101"/>
        <v>0</v>
      </c>
      <c r="AH302" s="348">
        <v>0</v>
      </c>
      <c r="AI302" s="348">
        <v>0</v>
      </c>
      <c r="AJ302" s="348">
        <v>0</v>
      </c>
      <c r="AK302" s="348">
        <v>0</v>
      </c>
      <c r="AL302" s="348">
        <v>0</v>
      </c>
    </row>
    <row r="303" ht="26.4" outlineLevel="2" spans="1:38">
      <c r="A303" s="36" t="s">
        <v>30</v>
      </c>
      <c r="B303" s="37">
        <v>509501</v>
      </c>
      <c r="C303" s="334">
        <v>950101</v>
      </c>
      <c r="D303" s="134" t="s">
        <v>139</v>
      </c>
      <c r="E303" s="301">
        <v>2</v>
      </c>
      <c r="F303" s="335" t="s">
        <v>170</v>
      </c>
      <c r="G303" s="301" t="s">
        <v>26</v>
      </c>
      <c r="H303" s="336" t="s">
        <v>27</v>
      </c>
      <c r="I303" s="347">
        <f t="shared" si="92"/>
        <v>2</v>
      </c>
      <c r="J303" s="348">
        <f t="shared" si="93"/>
        <v>0</v>
      </c>
      <c r="K303" s="348">
        <f t="shared" si="94"/>
        <v>2</v>
      </c>
      <c r="L303" s="348">
        <f t="shared" si="95"/>
        <v>0</v>
      </c>
      <c r="M303" s="348">
        <f t="shared" si="96"/>
        <v>0</v>
      </c>
      <c r="N303" s="348">
        <f t="shared" si="97"/>
        <v>0</v>
      </c>
      <c r="O303" s="349">
        <f t="shared" si="98"/>
        <v>0</v>
      </c>
      <c r="P303" s="348">
        <v>0</v>
      </c>
      <c r="Q303" s="348">
        <v>0</v>
      </c>
      <c r="R303" s="348">
        <v>0</v>
      </c>
      <c r="S303" s="348">
        <v>0</v>
      </c>
      <c r="T303" s="348">
        <v>0</v>
      </c>
      <c r="U303" s="349">
        <f t="shared" si="99"/>
        <v>0</v>
      </c>
      <c r="V303" s="348">
        <v>0</v>
      </c>
      <c r="W303" s="348">
        <v>0</v>
      </c>
      <c r="X303" s="348">
        <v>0</v>
      </c>
      <c r="Y303" s="348">
        <v>0</v>
      </c>
      <c r="Z303" s="348">
        <v>0</v>
      </c>
      <c r="AA303" s="349">
        <f t="shared" si="100"/>
        <v>2</v>
      </c>
      <c r="AB303" s="348">
        <v>0</v>
      </c>
      <c r="AC303" s="348">
        <v>2</v>
      </c>
      <c r="AD303" s="348">
        <v>0</v>
      </c>
      <c r="AE303" s="348">
        <v>0</v>
      </c>
      <c r="AF303" s="348">
        <v>0</v>
      </c>
      <c r="AG303" s="349">
        <f t="shared" si="101"/>
        <v>0</v>
      </c>
      <c r="AH303" s="348">
        <v>0</v>
      </c>
      <c r="AI303" s="348">
        <v>0</v>
      </c>
      <c r="AJ303" s="348">
        <v>0</v>
      </c>
      <c r="AK303" s="348">
        <v>0</v>
      </c>
      <c r="AL303" s="348">
        <v>0</v>
      </c>
    </row>
    <row r="304" ht="26.4" outlineLevel="2" spans="1:38">
      <c r="A304" s="36" t="s">
        <v>30</v>
      </c>
      <c r="B304" s="37">
        <v>509501</v>
      </c>
      <c r="C304" s="334">
        <v>950101</v>
      </c>
      <c r="D304" s="134" t="s">
        <v>139</v>
      </c>
      <c r="E304" s="301">
        <v>2</v>
      </c>
      <c r="F304" s="335" t="s">
        <v>170</v>
      </c>
      <c r="G304" s="301">
        <v>22</v>
      </c>
      <c r="H304" s="336" t="s">
        <v>28</v>
      </c>
      <c r="I304" s="347">
        <f t="shared" si="92"/>
        <v>0</v>
      </c>
      <c r="J304" s="348">
        <f t="shared" si="93"/>
        <v>0</v>
      </c>
      <c r="K304" s="348">
        <f t="shared" si="94"/>
        <v>0</v>
      </c>
      <c r="L304" s="348">
        <f t="shared" si="95"/>
        <v>0</v>
      </c>
      <c r="M304" s="348">
        <f t="shared" si="96"/>
        <v>0</v>
      </c>
      <c r="N304" s="348">
        <f t="shared" si="97"/>
        <v>0</v>
      </c>
      <c r="O304" s="349">
        <f t="shared" si="98"/>
        <v>0</v>
      </c>
      <c r="P304" s="348">
        <v>0</v>
      </c>
      <c r="Q304" s="348">
        <v>0</v>
      </c>
      <c r="R304" s="348">
        <v>0</v>
      </c>
      <c r="S304" s="348">
        <v>0</v>
      </c>
      <c r="T304" s="348">
        <v>0</v>
      </c>
      <c r="U304" s="349">
        <f t="shared" si="99"/>
        <v>0</v>
      </c>
      <c r="V304" s="348">
        <v>0</v>
      </c>
      <c r="W304" s="348">
        <v>0</v>
      </c>
      <c r="X304" s="348">
        <v>0</v>
      </c>
      <c r="Y304" s="348">
        <v>0</v>
      </c>
      <c r="Z304" s="348">
        <v>0</v>
      </c>
      <c r="AA304" s="349">
        <f t="shared" si="100"/>
        <v>0</v>
      </c>
      <c r="AB304" s="348">
        <v>0</v>
      </c>
      <c r="AC304" s="348">
        <v>0</v>
      </c>
      <c r="AD304" s="348">
        <v>0</v>
      </c>
      <c r="AE304" s="348">
        <v>0</v>
      </c>
      <c r="AF304" s="348">
        <v>0</v>
      </c>
      <c r="AG304" s="349">
        <f t="shared" si="101"/>
        <v>0</v>
      </c>
      <c r="AH304" s="348">
        <v>0</v>
      </c>
      <c r="AI304" s="348">
        <v>0</v>
      </c>
      <c r="AJ304" s="348">
        <v>0</v>
      </c>
      <c r="AK304" s="348">
        <v>0</v>
      </c>
      <c r="AL304" s="348">
        <v>0</v>
      </c>
    </row>
    <row r="305" ht="26.4" outlineLevel="2" spans="1:38">
      <c r="A305" s="36" t="s">
        <v>30</v>
      </c>
      <c r="B305" s="37">
        <v>509606</v>
      </c>
      <c r="C305" s="334">
        <v>960601</v>
      </c>
      <c r="D305" s="134" t="s">
        <v>140</v>
      </c>
      <c r="E305" s="301">
        <v>2</v>
      </c>
      <c r="F305" s="335" t="s">
        <v>170</v>
      </c>
      <c r="G305" s="301" t="s">
        <v>26</v>
      </c>
      <c r="H305" s="336" t="s">
        <v>27</v>
      </c>
      <c r="I305" s="347">
        <f t="shared" si="92"/>
        <v>3390</v>
      </c>
      <c r="J305" s="348">
        <f t="shared" si="93"/>
        <v>1009</v>
      </c>
      <c r="K305" s="348">
        <f t="shared" si="94"/>
        <v>1142</v>
      </c>
      <c r="L305" s="348">
        <f t="shared" si="95"/>
        <v>252</v>
      </c>
      <c r="M305" s="348">
        <f t="shared" si="96"/>
        <v>800</v>
      </c>
      <c r="N305" s="348">
        <f t="shared" si="97"/>
        <v>187</v>
      </c>
      <c r="O305" s="349">
        <f t="shared" si="98"/>
        <v>731</v>
      </c>
      <c r="P305" s="348">
        <v>220</v>
      </c>
      <c r="Q305" s="348">
        <v>244</v>
      </c>
      <c r="R305" s="348">
        <v>73</v>
      </c>
      <c r="S305" s="348">
        <v>179</v>
      </c>
      <c r="T305" s="348">
        <v>15</v>
      </c>
      <c r="U305" s="349">
        <f t="shared" si="99"/>
        <v>865</v>
      </c>
      <c r="V305" s="348">
        <v>250</v>
      </c>
      <c r="W305" s="348">
        <v>358</v>
      </c>
      <c r="X305" s="348">
        <v>13</v>
      </c>
      <c r="Y305" s="348">
        <v>238</v>
      </c>
      <c r="Z305" s="348">
        <v>6</v>
      </c>
      <c r="AA305" s="349">
        <f t="shared" si="100"/>
        <v>1064</v>
      </c>
      <c r="AB305" s="348">
        <v>320</v>
      </c>
      <c r="AC305" s="348">
        <v>320</v>
      </c>
      <c r="AD305" s="348">
        <v>93</v>
      </c>
      <c r="AE305" s="348">
        <v>238</v>
      </c>
      <c r="AF305" s="348">
        <v>93</v>
      </c>
      <c r="AG305" s="349">
        <f t="shared" si="101"/>
        <v>730</v>
      </c>
      <c r="AH305" s="348">
        <v>219</v>
      </c>
      <c r="AI305" s="348">
        <v>220</v>
      </c>
      <c r="AJ305" s="348">
        <v>73</v>
      </c>
      <c r="AK305" s="348">
        <v>145</v>
      </c>
      <c r="AL305" s="348">
        <v>73</v>
      </c>
    </row>
    <row r="306" ht="26.4" outlineLevel="2" spans="1:38">
      <c r="A306" s="36" t="s">
        <v>30</v>
      </c>
      <c r="B306" s="37">
        <v>509606</v>
      </c>
      <c r="C306" s="334">
        <v>960601</v>
      </c>
      <c r="D306" s="134" t="s">
        <v>140</v>
      </c>
      <c r="E306" s="301">
        <v>2</v>
      </c>
      <c r="F306" s="335" t="s">
        <v>170</v>
      </c>
      <c r="G306" s="301">
        <v>22</v>
      </c>
      <c r="H306" s="336" t="s">
        <v>28</v>
      </c>
      <c r="I306" s="347">
        <f t="shared" si="92"/>
        <v>3050</v>
      </c>
      <c r="J306" s="348">
        <f t="shared" si="93"/>
        <v>943</v>
      </c>
      <c r="K306" s="348">
        <f t="shared" si="94"/>
        <v>986</v>
      </c>
      <c r="L306" s="348">
        <f t="shared" si="95"/>
        <v>174</v>
      </c>
      <c r="M306" s="348">
        <f t="shared" si="96"/>
        <v>785</v>
      </c>
      <c r="N306" s="348">
        <f t="shared" si="97"/>
        <v>162</v>
      </c>
      <c r="O306" s="349">
        <f t="shared" si="98"/>
        <v>672</v>
      </c>
      <c r="P306" s="348">
        <v>220</v>
      </c>
      <c r="Q306" s="348">
        <v>244</v>
      </c>
      <c r="R306" s="348">
        <v>17</v>
      </c>
      <c r="S306" s="348">
        <v>179</v>
      </c>
      <c r="T306" s="348">
        <v>12</v>
      </c>
      <c r="U306" s="349">
        <f t="shared" si="99"/>
        <v>767</v>
      </c>
      <c r="V306" s="348">
        <v>250</v>
      </c>
      <c r="W306" s="348">
        <v>260</v>
      </c>
      <c r="X306" s="348">
        <v>13</v>
      </c>
      <c r="Y306" s="348">
        <v>238</v>
      </c>
      <c r="Z306" s="348">
        <v>6</v>
      </c>
      <c r="AA306" s="349">
        <f t="shared" si="100"/>
        <v>940</v>
      </c>
      <c r="AB306" s="348">
        <v>272</v>
      </c>
      <c r="AC306" s="348">
        <v>280</v>
      </c>
      <c r="AD306" s="348">
        <v>77</v>
      </c>
      <c r="AE306" s="348">
        <v>234</v>
      </c>
      <c r="AF306" s="348">
        <v>77</v>
      </c>
      <c r="AG306" s="349">
        <f t="shared" si="101"/>
        <v>671</v>
      </c>
      <c r="AH306" s="348">
        <v>201</v>
      </c>
      <c r="AI306" s="348">
        <v>202</v>
      </c>
      <c r="AJ306" s="348">
        <v>67</v>
      </c>
      <c r="AK306" s="348">
        <v>134</v>
      </c>
      <c r="AL306" s="348">
        <v>67</v>
      </c>
    </row>
    <row r="307" ht="26.4" outlineLevel="2" spans="1:38">
      <c r="A307" s="36" t="s">
        <v>30</v>
      </c>
      <c r="B307" s="37">
        <v>509615</v>
      </c>
      <c r="C307" s="334">
        <v>961501</v>
      </c>
      <c r="D307" s="134" t="s">
        <v>222</v>
      </c>
      <c r="E307" s="301">
        <v>2</v>
      </c>
      <c r="F307" s="335" t="s">
        <v>170</v>
      </c>
      <c r="G307" s="301" t="s">
        <v>26</v>
      </c>
      <c r="H307" s="336" t="s">
        <v>27</v>
      </c>
      <c r="I307" s="347">
        <f t="shared" si="92"/>
        <v>4</v>
      </c>
      <c r="J307" s="348">
        <f t="shared" si="93"/>
        <v>4</v>
      </c>
      <c r="K307" s="348">
        <f t="shared" si="94"/>
        <v>0</v>
      </c>
      <c r="L307" s="348">
        <f t="shared" si="95"/>
        <v>0</v>
      </c>
      <c r="M307" s="348">
        <f t="shared" si="96"/>
        <v>0</v>
      </c>
      <c r="N307" s="348">
        <f t="shared" si="97"/>
        <v>0</v>
      </c>
      <c r="O307" s="349">
        <f t="shared" si="98"/>
        <v>0</v>
      </c>
      <c r="P307" s="348">
        <v>0</v>
      </c>
      <c r="Q307" s="348">
        <v>0</v>
      </c>
      <c r="R307" s="348">
        <v>0</v>
      </c>
      <c r="S307" s="348">
        <v>0</v>
      </c>
      <c r="T307" s="348">
        <v>0</v>
      </c>
      <c r="U307" s="349">
        <f t="shared" si="99"/>
        <v>1</v>
      </c>
      <c r="V307" s="348">
        <v>1</v>
      </c>
      <c r="W307" s="348">
        <v>0</v>
      </c>
      <c r="X307" s="348">
        <v>0</v>
      </c>
      <c r="Y307" s="348">
        <v>0</v>
      </c>
      <c r="Z307" s="348">
        <v>0</v>
      </c>
      <c r="AA307" s="349">
        <f t="shared" si="100"/>
        <v>2</v>
      </c>
      <c r="AB307" s="348">
        <v>2</v>
      </c>
      <c r="AC307" s="348">
        <v>0</v>
      </c>
      <c r="AD307" s="348">
        <v>0</v>
      </c>
      <c r="AE307" s="348">
        <v>0</v>
      </c>
      <c r="AF307" s="348">
        <v>0</v>
      </c>
      <c r="AG307" s="349">
        <f t="shared" si="101"/>
        <v>1</v>
      </c>
      <c r="AH307" s="348">
        <v>1</v>
      </c>
      <c r="AI307" s="348">
        <v>0</v>
      </c>
      <c r="AJ307" s="348">
        <v>0</v>
      </c>
      <c r="AK307" s="348">
        <v>0</v>
      </c>
      <c r="AL307" s="348">
        <v>0</v>
      </c>
    </row>
    <row r="308" ht="26.4" outlineLevel="2" spans="1:38">
      <c r="A308" s="36" t="s">
        <v>30</v>
      </c>
      <c r="B308" s="37">
        <v>509615</v>
      </c>
      <c r="C308" s="334">
        <v>961501</v>
      </c>
      <c r="D308" s="134" t="s">
        <v>222</v>
      </c>
      <c r="E308" s="301">
        <v>2</v>
      </c>
      <c r="F308" s="335" t="s">
        <v>170</v>
      </c>
      <c r="G308" s="301">
        <v>22</v>
      </c>
      <c r="H308" s="336" t="s">
        <v>28</v>
      </c>
      <c r="I308" s="347">
        <f t="shared" si="92"/>
        <v>0</v>
      </c>
      <c r="J308" s="348">
        <f t="shared" si="93"/>
        <v>0</v>
      </c>
      <c r="K308" s="348">
        <f t="shared" si="94"/>
        <v>0</v>
      </c>
      <c r="L308" s="348">
        <f t="shared" si="95"/>
        <v>0</v>
      </c>
      <c r="M308" s="348">
        <f t="shared" si="96"/>
        <v>0</v>
      </c>
      <c r="N308" s="348">
        <f t="shared" si="97"/>
        <v>0</v>
      </c>
      <c r="O308" s="349">
        <f t="shared" si="98"/>
        <v>0</v>
      </c>
      <c r="P308" s="348">
        <v>0</v>
      </c>
      <c r="Q308" s="348">
        <v>0</v>
      </c>
      <c r="R308" s="348">
        <v>0</v>
      </c>
      <c r="S308" s="348">
        <v>0</v>
      </c>
      <c r="T308" s="348">
        <v>0</v>
      </c>
      <c r="U308" s="349">
        <f t="shared" si="99"/>
        <v>0</v>
      </c>
      <c r="V308" s="348">
        <v>0</v>
      </c>
      <c r="W308" s="348">
        <v>0</v>
      </c>
      <c r="X308" s="348">
        <v>0</v>
      </c>
      <c r="Y308" s="348">
        <v>0</v>
      </c>
      <c r="Z308" s="348">
        <v>0</v>
      </c>
      <c r="AA308" s="349">
        <f t="shared" si="100"/>
        <v>0</v>
      </c>
      <c r="AB308" s="348">
        <v>0</v>
      </c>
      <c r="AC308" s="348">
        <v>0</v>
      </c>
      <c r="AD308" s="348">
        <v>0</v>
      </c>
      <c r="AE308" s="348">
        <v>0</v>
      </c>
      <c r="AF308" s="348">
        <v>0</v>
      </c>
      <c r="AG308" s="349">
        <f t="shared" si="101"/>
        <v>0</v>
      </c>
      <c r="AH308" s="348">
        <v>0</v>
      </c>
      <c r="AI308" s="348">
        <v>0</v>
      </c>
      <c r="AJ308" s="348">
        <v>0</v>
      </c>
      <c r="AK308" s="348">
        <v>0</v>
      </c>
      <c r="AL308" s="348">
        <v>0</v>
      </c>
    </row>
    <row r="309" ht="26.4" outlineLevel="2" spans="1:38">
      <c r="A309" s="36" t="s">
        <v>30</v>
      </c>
      <c r="B309" s="37">
        <v>509621</v>
      </c>
      <c r="C309" s="334">
        <v>962101</v>
      </c>
      <c r="D309" s="134" t="s">
        <v>223</v>
      </c>
      <c r="E309" s="301">
        <v>2</v>
      </c>
      <c r="F309" s="335" t="s">
        <v>170</v>
      </c>
      <c r="G309" s="301" t="s">
        <v>26</v>
      </c>
      <c r="H309" s="336" t="s">
        <v>27</v>
      </c>
      <c r="I309" s="347">
        <f t="shared" si="92"/>
        <v>5973</v>
      </c>
      <c r="J309" s="348">
        <f t="shared" si="93"/>
        <v>2721</v>
      </c>
      <c r="K309" s="348">
        <f t="shared" si="94"/>
        <v>216</v>
      </c>
      <c r="L309" s="348">
        <f t="shared" si="95"/>
        <v>167</v>
      </c>
      <c r="M309" s="348">
        <f t="shared" si="96"/>
        <v>2867</v>
      </c>
      <c r="N309" s="348">
        <f t="shared" si="97"/>
        <v>2</v>
      </c>
      <c r="O309" s="349">
        <f t="shared" si="98"/>
        <v>1466</v>
      </c>
      <c r="P309" s="348">
        <v>692</v>
      </c>
      <c r="Q309" s="348">
        <v>59</v>
      </c>
      <c r="R309" s="348">
        <v>39</v>
      </c>
      <c r="S309" s="348">
        <v>674</v>
      </c>
      <c r="T309" s="348">
        <v>2</v>
      </c>
      <c r="U309" s="349">
        <f t="shared" si="99"/>
        <v>1484</v>
      </c>
      <c r="V309" s="348">
        <v>717</v>
      </c>
      <c r="W309" s="348">
        <v>60</v>
      </c>
      <c r="X309" s="348">
        <v>53</v>
      </c>
      <c r="Y309" s="348">
        <v>654</v>
      </c>
      <c r="Z309" s="348">
        <v>0</v>
      </c>
      <c r="AA309" s="349">
        <f t="shared" si="100"/>
        <v>1545</v>
      </c>
      <c r="AB309" s="348">
        <v>656</v>
      </c>
      <c r="AC309" s="348">
        <v>49</v>
      </c>
      <c r="AD309" s="348">
        <v>37</v>
      </c>
      <c r="AE309" s="348">
        <v>803</v>
      </c>
      <c r="AF309" s="348">
        <v>0</v>
      </c>
      <c r="AG309" s="349">
        <f t="shared" si="101"/>
        <v>1478</v>
      </c>
      <c r="AH309" s="348">
        <v>656</v>
      </c>
      <c r="AI309" s="348">
        <v>48</v>
      </c>
      <c r="AJ309" s="348">
        <v>38</v>
      </c>
      <c r="AK309" s="348">
        <v>736</v>
      </c>
      <c r="AL309" s="348">
        <v>0</v>
      </c>
    </row>
    <row r="310" ht="26.4" outlineLevel="2" spans="1:38">
      <c r="A310" s="36" t="s">
        <v>30</v>
      </c>
      <c r="B310" s="37">
        <v>509621</v>
      </c>
      <c r="C310" s="334">
        <v>962101</v>
      </c>
      <c r="D310" s="134" t="s">
        <v>223</v>
      </c>
      <c r="E310" s="301">
        <v>2</v>
      </c>
      <c r="F310" s="335" t="s">
        <v>170</v>
      </c>
      <c r="G310" s="301">
        <v>22</v>
      </c>
      <c r="H310" s="336" t="s">
        <v>28</v>
      </c>
      <c r="I310" s="347">
        <f t="shared" si="92"/>
        <v>0</v>
      </c>
      <c r="J310" s="348">
        <f t="shared" si="93"/>
        <v>0</v>
      </c>
      <c r="K310" s="348">
        <f t="shared" si="94"/>
        <v>0</v>
      </c>
      <c r="L310" s="348">
        <f t="shared" si="95"/>
        <v>0</v>
      </c>
      <c r="M310" s="348">
        <f t="shared" si="96"/>
        <v>0</v>
      </c>
      <c r="N310" s="348">
        <f t="shared" si="97"/>
        <v>0</v>
      </c>
      <c r="O310" s="349">
        <f t="shared" si="98"/>
        <v>0</v>
      </c>
      <c r="P310" s="348">
        <v>0</v>
      </c>
      <c r="Q310" s="348">
        <v>0</v>
      </c>
      <c r="R310" s="348">
        <v>0</v>
      </c>
      <c r="S310" s="348">
        <v>0</v>
      </c>
      <c r="T310" s="348">
        <v>0</v>
      </c>
      <c r="U310" s="349">
        <f t="shared" si="99"/>
        <v>0</v>
      </c>
      <c r="V310" s="348">
        <v>0</v>
      </c>
      <c r="W310" s="348">
        <v>0</v>
      </c>
      <c r="X310" s="348">
        <v>0</v>
      </c>
      <c r="Y310" s="348">
        <v>0</v>
      </c>
      <c r="Z310" s="348">
        <v>0</v>
      </c>
      <c r="AA310" s="349">
        <f t="shared" si="100"/>
        <v>0</v>
      </c>
      <c r="AB310" s="348">
        <v>0</v>
      </c>
      <c r="AC310" s="348">
        <v>0</v>
      </c>
      <c r="AD310" s="348">
        <v>0</v>
      </c>
      <c r="AE310" s="348">
        <v>0</v>
      </c>
      <c r="AF310" s="348">
        <v>0</v>
      </c>
      <c r="AG310" s="349">
        <f t="shared" si="101"/>
        <v>0</v>
      </c>
      <c r="AH310" s="348">
        <v>0</v>
      </c>
      <c r="AI310" s="348">
        <v>0</v>
      </c>
      <c r="AJ310" s="348">
        <v>0</v>
      </c>
      <c r="AK310" s="348">
        <v>0</v>
      </c>
      <c r="AL310" s="348">
        <v>0</v>
      </c>
    </row>
    <row r="311" ht="26.4" outlineLevel="2" spans="1:38">
      <c r="A311" s="36" t="s">
        <v>30</v>
      </c>
      <c r="B311" s="37">
        <v>509633</v>
      </c>
      <c r="C311" s="334">
        <v>963301</v>
      </c>
      <c r="D311" s="134" t="s">
        <v>142</v>
      </c>
      <c r="E311" s="301">
        <v>2</v>
      </c>
      <c r="F311" s="335" t="s">
        <v>170</v>
      </c>
      <c r="G311" s="301" t="s">
        <v>26</v>
      </c>
      <c r="H311" s="336" t="s">
        <v>27</v>
      </c>
      <c r="I311" s="347">
        <f t="shared" si="92"/>
        <v>5015</v>
      </c>
      <c r="J311" s="348">
        <f t="shared" si="93"/>
        <v>1200</v>
      </c>
      <c r="K311" s="348">
        <f t="shared" si="94"/>
        <v>1952</v>
      </c>
      <c r="L311" s="348">
        <f t="shared" si="95"/>
        <v>192</v>
      </c>
      <c r="M311" s="348">
        <f t="shared" si="96"/>
        <v>1613</v>
      </c>
      <c r="N311" s="348">
        <f t="shared" si="97"/>
        <v>58</v>
      </c>
      <c r="O311" s="349">
        <f t="shared" si="98"/>
        <v>993</v>
      </c>
      <c r="P311" s="348">
        <v>297</v>
      </c>
      <c r="Q311" s="348">
        <v>378</v>
      </c>
      <c r="R311" s="348">
        <v>65</v>
      </c>
      <c r="S311" s="348">
        <v>248</v>
      </c>
      <c r="T311" s="348">
        <v>5</v>
      </c>
      <c r="U311" s="349">
        <f t="shared" si="99"/>
        <v>1126</v>
      </c>
      <c r="V311" s="348">
        <v>313</v>
      </c>
      <c r="W311" s="348">
        <v>386</v>
      </c>
      <c r="X311" s="348">
        <v>79</v>
      </c>
      <c r="Y311" s="348">
        <v>345</v>
      </c>
      <c r="Z311" s="348">
        <v>3</v>
      </c>
      <c r="AA311" s="349">
        <f t="shared" si="100"/>
        <v>971</v>
      </c>
      <c r="AB311" s="348">
        <v>295</v>
      </c>
      <c r="AC311" s="348">
        <v>364</v>
      </c>
      <c r="AD311" s="348">
        <v>24</v>
      </c>
      <c r="AE311" s="348">
        <v>263</v>
      </c>
      <c r="AF311" s="348">
        <v>25</v>
      </c>
      <c r="AG311" s="349">
        <f t="shared" si="101"/>
        <v>1925</v>
      </c>
      <c r="AH311" s="348">
        <v>295</v>
      </c>
      <c r="AI311" s="348">
        <v>824</v>
      </c>
      <c r="AJ311" s="348">
        <v>24</v>
      </c>
      <c r="AK311" s="348">
        <v>757</v>
      </c>
      <c r="AL311" s="348">
        <v>25</v>
      </c>
    </row>
    <row r="312" ht="26.4" outlineLevel="2" spans="1:38">
      <c r="A312" s="36" t="s">
        <v>30</v>
      </c>
      <c r="B312" s="37">
        <v>509633</v>
      </c>
      <c r="C312" s="334">
        <v>963301</v>
      </c>
      <c r="D312" s="134" t="s">
        <v>142</v>
      </c>
      <c r="E312" s="301">
        <v>2</v>
      </c>
      <c r="F312" s="335" t="s">
        <v>170</v>
      </c>
      <c r="G312" s="301">
        <v>22</v>
      </c>
      <c r="H312" s="336" t="s">
        <v>28</v>
      </c>
      <c r="I312" s="347">
        <f t="shared" si="92"/>
        <v>2705</v>
      </c>
      <c r="J312" s="348">
        <f t="shared" si="93"/>
        <v>619</v>
      </c>
      <c r="K312" s="348">
        <f t="shared" si="94"/>
        <v>1112</v>
      </c>
      <c r="L312" s="348">
        <f t="shared" si="95"/>
        <v>164</v>
      </c>
      <c r="M312" s="348">
        <f t="shared" si="96"/>
        <v>790</v>
      </c>
      <c r="N312" s="348">
        <f t="shared" si="97"/>
        <v>20</v>
      </c>
      <c r="O312" s="349">
        <f t="shared" si="98"/>
        <v>500</v>
      </c>
      <c r="P312" s="348">
        <v>144</v>
      </c>
      <c r="Q312" s="348">
        <v>171</v>
      </c>
      <c r="R312" s="348">
        <v>65</v>
      </c>
      <c r="S312" s="348">
        <v>120</v>
      </c>
      <c r="T312" s="348">
        <v>0</v>
      </c>
      <c r="U312" s="349">
        <f t="shared" si="99"/>
        <v>739</v>
      </c>
      <c r="V312" s="348">
        <v>237</v>
      </c>
      <c r="W312" s="348">
        <v>256</v>
      </c>
      <c r="X312" s="348">
        <v>79</v>
      </c>
      <c r="Y312" s="348">
        <v>167</v>
      </c>
      <c r="Z312" s="348">
        <v>0</v>
      </c>
      <c r="AA312" s="349">
        <f t="shared" si="100"/>
        <v>521</v>
      </c>
      <c r="AB312" s="348">
        <v>119</v>
      </c>
      <c r="AC312" s="348">
        <v>229</v>
      </c>
      <c r="AD312" s="348">
        <v>10</v>
      </c>
      <c r="AE312" s="348">
        <v>153</v>
      </c>
      <c r="AF312" s="348">
        <v>10</v>
      </c>
      <c r="AG312" s="349">
        <f t="shared" si="101"/>
        <v>945</v>
      </c>
      <c r="AH312" s="348">
        <v>119</v>
      </c>
      <c r="AI312" s="348">
        <v>456</v>
      </c>
      <c r="AJ312" s="348">
        <v>10</v>
      </c>
      <c r="AK312" s="348">
        <v>350</v>
      </c>
      <c r="AL312" s="348">
        <v>10</v>
      </c>
    </row>
    <row r="313" ht="26.4" outlineLevel="2" spans="1:38">
      <c r="A313" s="36" t="s">
        <v>30</v>
      </c>
      <c r="B313" s="37">
        <v>509639</v>
      </c>
      <c r="C313" s="334">
        <v>963901</v>
      </c>
      <c r="D313" s="134" t="s">
        <v>143</v>
      </c>
      <c r="E313" s="301">
        <v>2</v>
      </c>
      <c r="F313" s="335" t="s">
        <v>170</v>
      </c>
      <c r="G313" s="301" t="s">
        <v>26</v>
      </c>
      <c r="H313" s="336" t="s">
        <v>27</v>
      </c>
      <c r="I313" s="347">
        <f t="shared" si="92"/>
        <v>3008</v>
      </c>
      <c r="J313" s="348">
        <f t="shared" si="93"/>
        <v>565</v>
      </c>
      <c r="K313" s="348">
        <f t="shared" si="94"/>
        <v>1767</v>
      </c>
      <c r="L313" s="348">
        <f t="shared" si="95"/>
        <v>40</v>
      </c>
      <c r="M313" s="348">
        <f t="shared" si="96"/>
        <v>548</v>
      </c>
      <c r="N313" s="348">
        <f t="shared" si="97"/>
        <v>88</v>
      </c>
      <c r="O313" s="349">
        <f t="shared" si="98"/>
        <v>624</v>
      </c>
      <c r="P313" s="348">
        <v>159</v>
      </c>
      <c r="Q313" s="348">
        <v>286</v>
      </c>
      <c r="R313" s="348">
        <v>10</v>
      </c>
      <c r="S313" s="348">
        <v>145</v>
      </c>
      <c r="T313" s="348">
        <v>24</v>
      </c>
      <c r="U313" s="349">
        <f t="shared" si="99"/>
        <v>636</v>
      </c>
      <c r="V313" s="348">
        <v>165</v>
      </c>
      <c r="W313" s="348">
        <v>276</v>
      </c>
      <c r="X313" s="348">
        <v>10</v>
      </c>
      <c r="Y313" s="348">
        <v>160</v>
      </c>
      <c r="Z313" s="348">
        <v>25</v>
      </c>
      <c r="AA313" s="349">
        <f t="shared" si="100"/>
        <v>1175</v>
      </c>
      <c r="AB313" s="348">
        <v>106</v>
      </c>
      <c r="AC313" s="348">
        <v>932</v>
      </c>
      <c r="AD313" s="348">
        <v>10</v>
      </c>
      <c r="AE313" s="348">
        <v>113</v>
      </c>
      <c r="AF313" s="348">
        <v>14</v>
      </c>
      <c r="AG313" s="349">
        <f t="shared" si="101"/>
        <v>573</v>
      </c>
      <c r="AH313" s="348">
        <v>135</v>
      </c>
      <c r="AI313" s="348">
        <v>273</v>
      </c>
      <c r="AJ313" s="348">
        <v>10</v>
      </c>
      <c r="AK313" s="348">
        <v>130</v>
      </c>
      <c r="AL313" s="348">
        <v>25</v>
      </c>
    </row>
    <row r="314" ht="26.4" outlineLevel="2" spans="1:38">
      <c r="A314" s="36" t="s">
        <v>30</v>
      </c>
      <c r="B314" s="37">
        <v>509639</v>
      </c>
      <c r="C314" s="334">
        <v>963901</v>
      </c>
      <c r="D314" s="134" t="s">
        <v>143</v>
      </c>
      <c r="E314" s="301">
        <v>2</v>
      </c>
      <c r="F314" s="335" t="s">
        <v>170</v>
      </c>
      <c r="G314" s="301">
        <v>22</v>
      </c>
      <c r="H314" s="336" t="s">
        <v>28</v>
      </c>
      <c r="I314" s="347">
        <f t="shared" si="92"/>
        <v>184</v>
      </c>
      <c r="J314" s="348">
        <f t="shared" si="93"/>
        <v>22</v>
      </c>
      <c r="K314" s="348">
        <f t="shared" si="94"/>
        <v>54</v>
      </c>
      <c r="L314" s="348">
        <f t="shared" si="95"/>
        <v>0</v>
      </c>
      <c r="M314" s="348">
        <f t="shared" si="96"/>
        <v>105</v>
      </c>
      <c r="N314" s="348">
        <f t="shared" si="97"/>
        <v>3</v>
      </c>
      <c r="O314" s="349">
        <f t="shared" si="98"/>
        <v>8</v>
      </c>
      <c r="P314" s="348">
        <v>1</v>
      </c>
      <c r="Q314" s="348">
        <v>4</v>
      </c>
      <c r="R314" s="348">
        <v>0</v>
      </c>
      <c r="S314" s="348">
        <v>3</v>
      </c>
      <c r="T314" s="348">
        <v>0</v>
      </c>
      <c r="U314" s="349">
        <f t="shared" si="99"/>
        <v>32</v>
      </c>
      <c r="V314" s="348">
        <v>7</v>
      </c>
      <c r="W314" s="348">
        <v>15</v>
      </c>
      <c r="X314" s="348">
        <v>0</v>
      </c>
      <c r="Y314" s="348">
        <v>9</v>
      </c>
      <c r="Z314" s="348">
        <v>1</v>
      </c>
      <c r="AA314" s="349">
        <f t="shared" si="100"/>
        <v>111</v>
      </c>
      <c r="AB314" s="348">
        <v>7</v>
      </c>
      <c r="AC314" s="348">
        <v>19</v>
      </c>
      <c r="AD314" s="348">
        <v>0</v>
      </c>
      <c r="AE314" s="348">
        <v>84</v>
      </c>
      <c r="AF314" s="348">
        <v>1</v>
      </c>
      <c r="AG314" s="349">
        <f t="shared" si="101"/>
        <v>33</v>
      </c>
      <c r="AH314" s="348">
        <v>7</v>
      </c>
      <c r="AI314" s="348">
        <v>16</v>
      </c>
      <c r="AJ314" s="348">
        <v>0</v>
      </c>
      <c r="AK314" s="348">
        <v>9</v>
      </c>
      <c r="AL314" s="348">
        <v>1</v>
      </c>
    </row>
    <row r="315" ht="26.4" outlineLevel="2" spans="1:38">
      <c r="A315" s="36" t="s">
        <v>30</v>
      </c>
      <c r="B315" s="37">
        <v>509639</v>
      </c>
      <c r="C315" s="334">
        <v>963901</v>
      </c>
      <c r="D315" s="134" t="s">
        <v>143</v>
      </c>
      <c r="E315" s="301">
        <v>2</v>
      </c>
      <c r="F315" s="335" t="s">
        <v>170</v>
      </c>
      <c r="G315" s="301" t="s">
        <v>171</v>
      </c>
      <c r="H315" s="336" t="s">
        <v>172</v>
      </c>
      <c r="I315" s="347">
        <f t="shared" si="92"/>
        <v>2157</v>
      </c>
      <c r="J315" s="348">
        <f t="shared" si="93"/>
        <v>542</v>
      </c>
      <c r="K315" s="348">
        <f t="shared" si="94"/>
        <v>1047</v>
      </c>
      <c r="L315" s="348">
        <f t="shared" si="95"/>
        <v>40</v>
      </c>
      <c r="M315" s="348">
        <f t="shared" si="96"/>
        <v>443</v>
      </c>
      <c r="N315" s="348">
        <f t="shared" si="97"/>
        <v>85</v>
      </c>
      <c r="O315" s="349">
        <f t="shared" si="98"/>
        <v>613</v>
      </c>
      <c r="P315" s="348">
        <v>158</v>
      </c>
      <c r="Q315" s="348">
        <v>279</v>
      </c>
      <c r="R315" s="348">
        <v>10</v>
      </c>
      <c r="S315" s="348">
        <v>142</v>
      </c>
      <c r="T315" s="348">
        <v>24</v>
      </c>
      <c r="U315" s="349">
        <f t="shared" si="99"/>
        <v>604</v>
      </c>
      <c r="V315" s="348">
        <v>158</v>
      </c>
      <c r="W315" s="348">
        <v>261</v>
      </c>
      <c r="X315" s="348">
        <v>10</v>
      </c>
      <c r="Y315" s="348">
        <v>151</v>
      </c>
      <c r="Z315" s="348">
        <v>24</v>
      </c>
      <c r="AA315" s="349">
        <f t="shared" si="100"/>
        <v>400</v>
      </c>
      <c r="AB315" s="348">
        <v>98</v>
      </c>
      <c r="AC315" s="348">
        <v>250</v>
      </c>
      <c r="AD315" s="348">
        <v>10</v>
      </c>
      <c r="AE315" s="348">
        <v>29</v>
      </c>
      <c r="AF315" s="348">
        <v>13</v>
      </c>
      <c r="AG315" s="349">
        <f t="shared" si="101"/>
        <v>540</v>
      </c>
      <c r="AH315" s="348">
        <v>128</v>
      </c>
      <c r="AI315" s="348">
        <v>257</v>
      </c>
      <c r="AJ315" s="348">
        <v>10</v>
      </c>
      <c r="AK315" s="348">
        <v>121</v>
      </c>
      <c r="AL315" s="348">
        <v>24</v>
      </c>
    </row>
    <row r="316" ht="26.4" outlineLevel="2" spans="1:38">
      <c r="A316" s="36" t="s">
        <v>30</v>
      </c>
      <c r="B316" s="37">
        <v>509647</v>
      </c>
      <c r="C316" s="334">
        <v>964301</v>
      </c>
      <c r="D316" s="134" t="s">
        <v>224</v>
      </c>
      <c r="E316" s="301">
        <v>2</v>
      </c>
      <c r="F316" s="335" t="s">
        <v>170</v>
      </c>
      <c r="G316" s="301" t="s">
        <v>26</v>
      </c>
      <c r="H316" s="336" t="s">
        <v>27</v>
      </c>
      <c r="I316" s="347">
        <f t="shared" si="92"/>
        <v>174</v>
      </c>
      <c r="J316" s="348">
        <f t="shared" si="93"/>
        <v>36</v>
      </c>
      <c r="K316" s="348">
        <f t="shared" si="94"/>
        <v>39</v>
      </c>
      <c r="L316" s="348">
        <f t="shared" si="95"/>
        <v>1</v>
      </c>
      <c r="M316" s="348">
        <f t="shared" si="96"/>
        <v>98</v>
      </c>
      <c r="N316" s="348">
        <f t="shared" si="97"/>
        <v>0</v>
      </c>
      <c r="O316" s="349">
        <f t="shared" si="98"/>
        <v>105</v>
      </c>
      <c r="P316" s="348">
        <v>22</v>
      </c>
      <c r="Q316" s="348">
        <v>19</v>
      </c>
      <c r="R316" s="348">
        <v>0</v>
      </c>
      <c r="S316" s="348">
        <v>64</v>
      </c>
      <c r="T316" s="348">
        <v>0</v>
      </c>
      <c r="U316" s="349">
        <f t="shared" si="99"/>
        <v>69</v>
      </c>
      <c r="V316" s="348">
        <v>14</v>
      </c>
      <c r="W316" s="348">
        <v>20</v>
      </c>
      <c r="X316" s="348">
        <v>1</v>
      </c>
      <c r="Y316" s="348">
        <v>34</v>
      </c>
      <c r="Z316" s="348">
        <v>0</v>
      </c>
      <c r="AA316" s="349">
        <f t="shared" si="100"/>
        <v>0</v>
      </c>
      <c r="AB316" s="348">
        <v>0</v>
      </c>
      <c r="AC316" s="348">
        <v>0</v>
      </c>
      <c r="AD316" s="348">
        <v>0</v>
      </c>
      <c r="AE316" s="348">
        <v>0</v>
      </c>
      <c r="AF316" s="348">
        <v>0</v>
      </c>
      <c r="AG316" s="349">
        <f t="shared" si="101"/>
        <v>0</v>
      </c>
      <c r="AH316" s="348">
        <v>0</v>
      </c>
      <c r="AI316" s="348">
        <v>0</v>
      </c>
      <c r="AJ316" s="348">
        <v>0</v>
      </c>
      <c r="AK316" s="348">
        <v>0</v>
      </c>
      <c r="AL316" s="348">
        <v>0</v>
      </c>
    </row>
    <row r="317" ht="26.4" outlineLevel="2" spans="1:38">
      <c r="A317" s="36" t="s">
        <v>30</v>
      </c>
      <c r="B317" s="37">
        <v>509647</v>
      </c>
      <c r="C317" s="334">
        <v>964301</v>
      </c>
      <c r="D317" s="134" t="s">
        <v>224</v>
      </c>
      <c r="E317" s="301">
        <v>2</v>
      </c>
      <c r="F317" s="335" t="s">
        <v>170</v>
      </c>
      <c r="G317" s="301">
        <v>22</v>
      </c>
      <c r="H317" s="336" t="s">
        <v>28</v>
      </c>
      <c r="I317" s="347">
        <f t="shared" si="92"/>
        <v>0</v>
      </c>
      <c r="J317" s="348">
        <f t="shared" si="93"/>
        <v>0</v>
      </c>
      <c r="K317" s="348">
        <f t="shared" si="94"/>
        <v>0</v>
      </c>
      <c r="L317" s="348">
        <f t="shared" si="95"/>
        <v>0</v>
      </c>
      <c r="M317" s="348">
        <f t="shared" si="96"/>
        <v>0</v>
      </c>
      <c r="N317" s="348">
        <f t="shared" si="97"/>
        <v>0</v>
      </c>
      <c r="O317" s="349">
        <f t="shared" si="98"/>
        <v>0</v>
      </c>
      <c r="P317" s="348">
        <v>0</v>
      </c>
      <c r="Q317" s="348">
        <v>0</v>
      </c>
      <c r="R317" s="348">
        <v>0</v>
      </c>
      <c r="S317" s="348">
        <v>0</v>
      </c>
      <c r="T317" s="348">
        <v>0</v>
      </c>
      <c r="U317" s="349">
        <f t="shared" si="99"/>
        <v>0</v>
      </c>
      <c r="V317" s="348">
        <v>0</v>
      </c>
      <c r="W317" s="348">
        <v>0</v>
      </c>
      <c r="X317" s="348">
        <v>0</v>
      </c>
      <c r="Y317" s="348">
        <v>0</v>
      </c>
      <c r="Z317" s="348">
        <v>0</v>
      </c>
      <c r="AA317" s="349">
        <f t="shared" si="100"/>
        <v>0</v>
      </c>
      <c r="AB317" s="348">
        <v>0</v>
      </c>
      <c r="AC317" s="348">
        <v>0</v>
      </c>
      <c r="AD317" s="348">
        <v>0</v>
      </c>
      <c r="AE317" s="348">
        <v>0</v>
      </c>
      <c r="AF317" s="348">
        <v>0</v>
      </c>
      <c r="AG317" s="349">
        <f t="shared" si="101"/>
        <v>0</v>
      </c>
      <c r="AH317" s="348">
        <v>0</v>
      </c>
      <c r="AI317" s="348">
        <v>0</v>
      </c>
      <c r="AJ317" s="348">
        <v>0</v>
      </c>
      <c r="AK317" s="348">
        <v>0</v>
      </c>
      <c r="AL317" s="348">
        <v>0</v>
      </c>
    </row>
    <row r="318" ht="26.4" outlineLevel="2" spans="1:38">
      <c r="A318" s="36" t="s">
        <v>30</v>
      </c>
      <c r="B318" s="37">
        <v>509727</v>
      </c>
      <c r="C318" s="334">
        <v>972701</v>
      </c>
      <c r="D318" s="134" t="s">
        <v>146</v>
      </c>
      <c r="E318" s="301">
        <v>2</v>
      </c>
      <c r="F318" s="335" t="s">
        <v>170</v>
      </c>
      <c r="G318" s="301" t="s">
        <v>26</v>
      </c>
      <c r="H318" s="336" t="s">
        <v>27</v>
      </c>
      <c r="I318" s="347">
        <f t="shared" si="92"/>
        <v>6087</v>
      </c>
      <c r="J318" s="348">
        <f t="shared" si="93"/>
        <v>1122</v>
      </c>
      <c r="K318" s="348">
        <f t="shared" si="94"/>
        <v>1553</v>
      </c>
      <c r="L318" s="348">
        <f t="shared" si="95"/>
        <v>108</v>
      </c>
      <c r="M318" s="348">
        <f t="shared" si="96"/>
        <v>3264</v>
      </c>
      <c r="N318" s="348">
        <f t="shared" si="97"/>
        <v>40</v>
      </c>
      <c r="O318" s="349">
        <f t="shared" si="98"/>
        <v>1148</v>
      </c>
      <c r="P318" s="348">
        <v>313</v>
      </c>
      <c r="Q318" s="348">
        <v>357</v>
      </c>
      <c r="R318" s="348">
        <v>24</v>
      </c>
      <c r="S318" s="348">
        <v>445</v>
      </c>
      <c r="T318" s="348">
        <v>9</v>
      </c>
      <c r="U318" s="349">
        <f t="shared" si="99"/>
        <v>852</v>
      </c>
      <c r="V318" s="348">
        <v>287</v>
      </c>
      <c r="W318" s="348">
        <v>220</v>
      </c>
      <c r="X318" s="348">
        <v>26</v>
      </c>
      <c r="Y318" s="348">
        <v>314</v>
      </c>
      <c r="Z318" s="348">
        <v>5</v>
      </c>
      <c r="AA318" s="349">
        <f t="shared" si="100"/>
        <v>2933</v>
      </c>
      <c r="AB318" s="348">
        <v>311</v>
      </c>
      <c r="AC318" s="348">
        <v>538</v>
      </c>
      <c r="AD318" s="348">
        <v>33</v>
      </c>
      <c r="AE318" s="348">
        <v>2038</v>
      </c>
      <c r="AF318" s="348">
        <v>13</v>
      </c>
      <c r="AG318" s="349">
        <f t="shared" si="101"/>
        <v>1154</v>
      </c>
      <c r="AH318" s="348">
        <v>211</v>
      </c>
      <c r="AI318" s="348">
        <v>438</v>
      </c>
      <c r="AJ318" s="348">
        <v>25</v>
      </c>
      <c r="AK318" s="348">
        <v>467</v>
      </c>
      <c r="AL318" s="348">
        <v>13</v>
      </c>
    </row>
    <row r="319" ht="26.4" outlineLevel="2" spans="1:38">
      <c r="A319" s="36" t="s">
        <v>30</v>
      </c>
      <c r="B319" s="37">
        <v>509727</v>
      </c>
      <c r="C319" s="334">
        <v>972701</v>
      </c>
      <c r="D319" s="134" t="s">
        <v>146</v>
      </c>
      <c r="E319" s="301">
        <v>2</v>
      </c>
      <c r="F319" s="335" t="s">
        <v>170</v>
      </c>
      <c r="G319" s="301">
        <v>22</v>
      </c>
      <c r="H319" s="336" t="s">
        <v>28</v>
      </c>
      <c r="I319" s="347">
        <f t="shared" si="92"/>
        <v>5871</v>
      </c>
      <c r="J319" s="348">
        <f t="shared" si="93"/>
        <v>1085</v>
      </c>
      <c r="K319" s="348">
        <f t="shared" si="94"/>
        <v>1432</v>
      </c>
      <c r="L319" s="348">
        <f t="shared" si="95"/>
        <v>100</v>
      </c>
      <c r="M319" s="348">
        <f t="shared" si="96"/>
        <v>3218</v>
      </c>
      <c r="N319" s="348">
        <f t="shared" si="97"/>
        <v>36</v>
      </c>
      <c r="O319" s="349">
        <f t="shared" si="98"/>
        <v>1097</v>
      </c>
      <c r="P319" s="348">
        <v>313</v>
      </c>
      <c r="Q319" s="348">
        <v>306</v>
      </c>
      <c r="R319" s="348">
        <v>24</v>
      </c>
      <c r="S319" s="348">
        <v>445</v>
      </c>
      <c r="T319" s="348">
        <v>9</v>
      </c>
      <c r="U319" s="349">
        <f t="shared" si="99"/>
        <v>822</v>
      </c>
      <c r="V319" s="348">
        <v>287</v>
      </c>
      <c r="W319" s="348">
        <v>190</v>
      </c>
      <c r="X319" s="348">
        <v>26</v>
      </c>
      <c r="Y319" s="348">
        <v>314</v>
      </c>
      <c r="Z319" s="348">
        <v>5</v>
      </c>
      <c r="AA319" s="349">
        <f t="shared" si="100"/>
        <v>2852</v>
      </c>
      <c r="AB319" s="348">
        <v>283</v>
      </c>
      <c r="AC319" s="348">
        <v>518</v>
      </c>
      <c r="AD319" s="348">
        <v>25</v>
      </c>
      <c r="AE319" s="348">
        <v>2015</v>
      </c>
      <c r="AF319" s="348">
        <v>11</v>
      </c>
      <c r="AG319" s="349">
        <f t="shared" si="101"/>
        <v>1100</v>
      </c>
      <c r="AH319" s="348">
        <v>202</v>
      </c>
      <c r="AI319" s="348">
        <v>418</v>
      </c>
      <c r="AJ319" s="348">
        <v>25</v>
      </c>
      <c r="AK319" s="348">
        <v>444</v>
      </c>
      <c r="AL319" s="348">
        <v>11</v>
      </c>
    </row>
    <row r="320" ht="26.4" outlineLevel="2" spans="1:38">
      <c r="A320" s="36" t="s">
        <v>30</v>
      </c>
      <c r="B320" s="37">
        <v>509738</v>
      </c>
      <c r="C320" s="334">
        <v>973801</v>
      </c>
      <c r="D320" s="134" t="s">
        <v>225</v>
      </c>
      <c r="E320" s="301">
        <v>2</v>
      </c>
      <c r="F320" s="335" t="s">
        <v>170</v>
      </c>
      <c r="G320" s="301" t="s">
        <v>26</v>
      </c>
      <c r="H320" s="336" t="s">
        <v>27</v>
      </c>
      <c r="I320" s="347">
        <f t="shared" si="92"/>
        <v>60</v>
      </c>
      <c r="J320" s="348">
        <f t="shared" si="93"/>
        <v>11</v>
      </c>
      <c r="K320" s="348">
        <f t="shared" si="94"/>
        <v>31</v>
      </c>
      <c r="L320" s="348">
        <f t="shared" si="95"/>
        <v>5</v>
      </c>
      <c r="M320" s="348">
        <f t="shared" si="96"/>
        <v>8</v>
      </c>
      <c r="N320" s="348">
        <f t="shared" si="97"/>
        <v>5</v>
      </c>
      <c r="O320" s="349">
        <f t="shared" si="98"/>
        <v>13</v>
      </c>
      <c r="P320" s="348">
        <v>3</v>
      </c>
      <c r="Q320" s="348">
        <v>10</v>
      </c>
      <c r="R320" s="348">
        <v>0</v>
      </c>
      <c r="S320" s="348">
        <v>0</v>
      </c>
      <c r="T320" s="348">
        <v>0</v>
      </c>
      <c r="U320" s="349">
        <f t="shared" si="99"/>
        <v>13</v>
      </c>
      <c r="V320" s="348">
        <v>4</v>
      </c>
      <c r="W320" s="348">
        <v>7</v>
      </c>
      <c r="X320" s="348">
        <v>0</v>
      </c>
      <c r="Y320" s="348">
        <v>2</v>
      </c>
      <c r="Z320" s="348">
        <v>0</v>
      </c>
      <c r="AA320" s="349">
        <f t="shared" si="100"/>
        <v>23</v>
      </c>
      <c r="AB320" s="348">
        <v>3</v>
      </c>
      <c r="AC320" s="348">
        <v>12</v>
      </c>
      <c r="AD320" s="348">
        <v>2</v>
      </c>
      <c r="AE320" s="348">
        <v>4</v>
      </c>
      <c r="AF320" s="348">
        <v>2</v>
      </c>
      <c r="AG320" s="349">
        <f t="shared" si="101"/>
        <v>11</v>
      </c>
      <c r="AH320" s="348">
        <v>1</v>
      </c>
      <c r="AI320" s="348">
        <v>2</v>
      </c>
      <c r="AJ320" s="348">
        <v>3</v>
      </c>
      <c r="AK320" s="348">
        <v>2</v>
      </c>
      <c r="AL320" s="348">
        <v>3</v>
      </c>
    </row>
    <row r="321" ht="26.4" outlineLevel="2" spans="1:38">
      <c r="A321" s="36" t="s">
        <v>30</v>
      </c>
      <c r="B321" s="37">
        <v>509738</v>
      </c>
      <c r="C321" s="334">
        <v>973801</v>
      </c>
      <c r="D321" s="134" t="s">
        <v>225</v>
      </c>
      <c r="E321" s="301">
        <v>2</v>
      </c>
      <c r="F321" s="335" t="s">
        <v>170</v>
      </c>
      <c r="G321" s="301">
        <v>22</v>
      </c>
      <c r="H321" s="336" t="s">
        <v>28</v>
      </c>
      <c r="I321" s="347">
        <f t="shared" si="92"/>
        <v>0</v>
      </c>
      <c r="J321" s="348">
        <f t="shared" si="93"/>
        <v>0</v>
      </c>
      <c r="K321" s="348">
        <f t="shared" si="94"/>
        <v>0</v>
      </c>
      <c r="L321" s="348">
        <f t="shared" si="95"/>
        <v>0</v>
      </c>
      <c r="M321" s="348">
        <f t="shared" si="96"/>
        <v>0</v>
      </c>
      <c r="N321" s="348">
        <f t="shared" si="97"/>
        <v>0</v>
      </c>
      <c r="O321" s="349">
        <f t="shared" si="98"/>
        <v>0</v>
      </c>
      <c r="P321" s="348">
        <v>0</v>
      </c>
      <c r="Q321" s="348">
        <v>0</v>
      </c>
      <c r="R321" s="348">
        <v>0</v>
      </c>
      <c r="S321" s="348">
        <v>0</v>
      </c>
      <c r="T321" s="348">
        <v>0</v>
      </c>
      <c r="U321" s="349">
        <f t="shared" si="99"/>
        <v>0</v>
      </c>
      <c r="V321" s="348">
        <v>0</v>
      </c>
      <c r="W321" s="348">
        <v>0</v>
      </c>
      <c r="X321" s="348">
        <v>0</v>
      </c>
      <c r="Y321" s="348">
        <v>0</v>
      </c>
      <c r="Z321" s="348">
        <v>0</v>
      </c>
      <c r="AA321" s="349">
        <f t="shared" si="100"/>
        <v>0</v>
      </c>
      <c r="AB321" s="348">
        <v>0</v>
      </c>
      <c r="AC321" s="348">
        <v>0</v>
      </c>
      <c r="AD321" s="348">
        <v>0</v>
      </c>
      <c r="AE321" s="348">
        <v>0</v>
      </c>
      <c r="AF321" s="348">
        <v>0</v>
      </c>
      <c r="AG321" s="349">
        <f t="shared" si="101"/>
        <v>0</v>
      </c>
      <c r="AH321" s="348">
        <v>0</v>
      </c>
      <c r="AI321" s="348">
        <v>0</v>
      </c>
      <c r="AJ321" s="348">
        <v>0</v>
      </c>
      <c r="AK321" s="348">
        <v>0</v>
      </c>
      <c r="AL321" s="348">
        <v>0</v>
      </c>
    </row>
    <row r="322" ht="26.4" outlineLevel="2" spans="1:38">
      <c r="A322" s="36" t="s">
        <v>30</v>
      </c>
      <c r="B322" s="37">
        <v>509741</v>
      </c>
      <c r="C322" s="334">
        <v>974101</v>
      </c>
      <c r="D322" s="134" t="s">
        <v>226</v>
      </c>
      <c r="E322" s="301">
        <v>2</v>
      </c>
      <c r="F322" s="335" t="s">
        <v>170</v>
      </c>
      <c r="G322" s="301" t="s">
        <v>26</v>
      </c>
      <c r="H322" s="336" t="s">
        <v>27</v>
      </c>
      <c r="I322" s="347">
        <f t="shared" si="92"/>
        <v>52</v>
      </c>
      <c r="J322" s="348">
        <f t="shared" si="93"/>
        <v>16</v>
      </c>
      <c r="K322" s="348">
        <f t="shared" si="94"/>
        <v>15</v>
      </c>
      <c r="L322" s="348">
        <f t="shared" si="95"/>
        <v>2</v>
      </c>
      <c r="M322" s="348">
        <f t="shared" si="96"/>
        <v>17</v>
      </c>
      <c r="N322" s="348">
        <f t="shared" si="97"/>
        <v>2</v>
      </c>
      <c r="O322" s="349">
        <f t="shared" si="98"/>
        <v>11</v>
      </c>
      <c r="P322" s="348">
        <v>2</v>
      </c>
      <c r="Q322" s="348">
        <v>4</v>
      </c>
      <c r="R322" s="348">
        <v>0</v>
      </c>
      <c r="S322" s="348">
        <v>5</v>
      </c>
      <c r="T322" s="348">
        <v>0</v>
      </c>
      <c r="U322" s="349">
        <f t="shared" si="99"/>
        <v>14</v>
      </c>
      <c r="V322" s="348">
        <v>6</v>
      </c>
      <c r="W322" s="348">
        <v>5</v>
      </c>
      <c r="X322" s="348">
        <v>0</v>
      </c>
      <c r="Y322" s="348">
        <v>3</v>
      </c>
      <c r="Z322" s="348">
        <v>0</v>
      </c>
      <c r="AA322" s="349">
        <f t="shared" si="100"/>
        <v>14</v>
      </c>
      <c r="AB322" s="348">
        <v>4</v>
      </c>
      <c r="AC322" s="348">
        <v>3</v>
      </c>
      <c r="AD322" s="348">
        <v>1</v>
      </c>
      <c r="AE322" s="348">
        <v>5</v>
      </c>
      <c r="AF322" s="348">
        <v>1</v>
      </c>
      <c r="AG322" s="349">
        <f t="shared" si="101"/>
        <v>13</v>
      </c>
      <c r="AH322" s="348">
        <v>4</v>
      </c>
      <c r="AI322" s="348">
        <v>3</v>
      </c>
      <c r="AJ322" s="348">
        <v>1</v>
      </c>
      <c r="AK322" s="348">
        <v>4</v>
      </c>
      <c r="AL322" s="348">
        <v>1</v>
      </c>
    </row>
    <row r="323" ht="26.4" outlineLevel="2" spans="1:38">
      <c r="A323" s="36" t="s">
        <v>30</v>
      </c>
      <c r="B323" s="37">
        <v>509741</v>
      </c>
      <c r="C323" s="334">
        <v>974101</v>
      </c>
      <c r="D323" s="134" t="s">
        <v>226</v>
      </c>
      <c r="E323" s="301">
        <v>2</v>
      </c>
      <c r="F323" s="335" t="s">
        <v>170</v>
      </c>
      <c r="G323" s="301">
        <v>22</v>
      </c>
      <c r="H323" s="336" t="s">
        <v>28</v>
      </c>
      <c r="I323" s="347">
        <f t="shared" si="92"/>
        <v>0</v>
      </c>
      <c r="J323" s="348">
        <f t="shared" si="93"/>
        <v>0</v>
      </c>
      <c r="K323" s="348">
        <f t="shared" si="94"/>
        <v>0</v>
      </c>
      <c r="L323" s="348">
        <f t="shared" si="95"/>
        <v>0</v>
      </c>
      <c r="M323" s="348">
        <f t="shared" si="96"/>
        <v>0</v>
      </c>
      <c r="N323" s="348">
        <f t="shared" si="97"/>
        <v>0</v>
      </c>
      <c r="O323" s="349">
        <f t="shared" si="98"/>
        <v>0</v>
      </c>
      <c r="P323" s="348">
        <v>0</v>
      </c>
      <c r="Q323" s="348">
        <v>0</v>
      </c>
      <c r="R323" s="348">
        <v>0</v>
      </c>
      <c r="S323" s="348">
        <v>0</v>
      </c>
      <c r="T323" s="348">
        <v>0</v>
      </c>
      <c r="U323" s="349">
        <f t="shared" si="99"/>
        <v>0</v>
      </c>
      <c r="V323" s="348">
        <v>0</v>
      </c>
      <c r="W323" s="348">
        <v>0</v>
      </c>
      <c r="X323" s="348">
        <v>0</v>
      </c>
      <c r="Y323" s="348">
        <v>0</v>
      </c>
      <c r="Z323" s="348">
        <v>0</v>
      </c>
      <c r="AA323" s="349">
        <f t="shared" si="100"/>
        <v>0</v>
      </c>
      <c r="AB323" s="348">
        <v>0</v>
      </c>
      <c r="AC323" s="348">
        <v>0</v>
      </c>
      <c r="AD323" s="348">
        <v>0</v>
      </c>
      <c r="AE323" s="348">
        <v>0</v>
      </c>
      <c r="AF323" s="348">
        <v>0</v>
      </c>
      <c r="AG323" s="349">
        <f t="shared" si="101"/>
        <v>0</v>
      </c>
      <c r="AH323" s="348">
        <v>0</v>
      </c>
      <c r="AI323" s="348">
        <v>0</v>
      </c>
      <c r="AJ323" s="348">
        <v>0</v>
      </c>
      <c r="AK323" s="348">
        <v>0</v>
      </c>
      <c r="AL323" s="348">
        <v>0</v>
      </c>
    </row>
    <row r="324" ht="26.4" outlineLevel="2" spans="1:38">
      <c r="A324" s="36" t="s">
        <v>30</v>
      </c>
      <c r="B324" s="37">
        <v>509745</v>
      </c>
      <c r="C324" s="334">
        <v>974501</v>
      </c>
      <c r="D324" s="134" t="s">
        <v>227</v>
      </c>
      <c r="E324" s="301">
        <v>2</v>
      </c>
      <c r="F324" s="335" t="s">
        <v>170</v>
      </c>
      <c r="G324" s="301" t="s">
        <v>26</v>
      </c>
      <c r="H324" s="336" t="s">
        <v>27</v>
      </c>
      <c r="I324" s="347">
        <f t="shared" si="92"/>
        <v>99</v>
      </c>
      <c r="J324" s="348">
        <f t="shared" si="93"/>
        <v>15</v>
      </c>
      <c r="K324" s="348">
        <f t="shared" si="94"/>
        <v>46</v>
      </c>
      <c r="L324" s="348">
        <f t="shared" si="95"/>
        <v>9</v>
      </c>
      <c r="M324" s="348">
        <f t="shared" si="96"/>
        <v>21</v>
      </c>
      <c r="N324" s="348">
        <f t="shared" si="97"/>
        <v>8</v>
      </c>
      <c r="O324" s="349">
        <f t="shared" si="98"/>
        <v>24</v>
      </c>
      <c r="P324" s="348">
        <v>2</v>
      </c>
      <c r="Q324" s="348">
        <v>13</v>
      </c>
      <c r="R324" s="348">
        <v>0</v>
      </c>
      <c r="S324" s="348">
        <v>9</v>
      </c>
      <c r="T324" s="348">
        <v>0</v>
      </c>
      <c r="U324" s="349">
        <f t="shared" si="99"/>
        <v>24</v>
      </c>
      <c r="V324" s="348">
        <v>5</v>
      </c>
      <c r="W324" s="348">
        <v>15</v>
      </c>
      <c r="X324" s="348">
        <v>0</v>
      </c>
      <c r="Y324" s="348">
        <v>4</v>
      </c>
      <c r="Z324" s="348">
        <v>0</v>
      </c>
      <c r="AA324" s="349">
        <f t="shared" si="100"/>
        <v>26</v>
      </c>
      <c r="AB324" s="348">
        <v>4</v>
      </c>
      <c r="AC324" s="348">
        <v>9</v>
      </c>
      <c r="AD324" s="348">
        <v>5</v>
      </c>
      <c r="AE324" s="348">
        <v>4</v>
      </c>
      <c r="AF324" s="348">
        <v>4</v>
      </c>
      <c r="AG324" s="349">
        <f t="shared" si="101"/>
        <v>25</v>
      </c>
      <c r="AH324" s="348">
        <v>4</v>
      </c>
      <c r="AI324" s="348">
        <v>9</v>
      </c>
      <c r="AJ324" s="348">
        <v>4</v>
      </c>
      <c r="AK324" s="348">
        <v>4</v>
      </c>
      <c r="AL324" s="348">
        <v>4</v>
      </c>
    </row>
    <row r="325" ht="26.4" outlineLevel="2" spans="1:38">
      <c r="A325" s="36" t="s">
        <v>30</v>
      </c>
      <c r="B325" s="37">
        <v>509745</v>
      </c>
      <c r="C325" s="334">
        <v>974501</v>
      </c>
      <c r="D325" s="134" t="s">
        <v>227</v>
      </c>
      <c r="E325" s="301">
        <v>2</v>
      </c>
      <c r="F325" s="335" t="s">
        <v>170</v>
      </c>
      <c r="G325" s="301">
        <v>22</v>
      </c>
      <c r="H325" s="336" t="s">
        <v>28</v>
      </c>
      <c r="I325" s="347">
        <f t="shared" si="92"/>
        <v>0</v>
      </c>
      <c r="J325" s="348">
        <f t="shared" si="93"/>
        <v>0</v>
      </c>
      <c r="K325" s="348">
        <f t="shared" si="94"/>
        <v>0</v>
      </c>
      <c r="L325" s="348">
        <f t="shared" si="95"/>
        <v>0</v>
      </c>
      <c r="M325" s="348">
        <f t="shared" si="96"/>
        <v>0</v>
      </c>
      <c r="N325" s="348">
        <f t="shared" si="97"/>
        <v>0</v>
      </c>
      <c r="O325" s="349">
        <f t="shared" si="98"/>
        <v>0</v>
      </c>
      <c r="P325" s="348">
        <v>0</v>
      </c>
      <c r="Q325" s="348">
        <v>0</v>
      </c>
      <c r="R325" s="348">
        <v>0</v>
      </c>
      <c r="S325" s="348">
        <v>0</v>
      </c>
      <c r="T325" s="348">
        <v>0</v>
      </c>
      <c r="U325" s="349">
        <f t="shared" si="99"/>
        <v>0</v>
      </c>
      <c r="V325" s="348">
        <v>0</v>
      </c>
      <c r="W325" s="348">
        <v>0</v>
      </c>
      <c r="X325" s="348">
        <v>0</v>
      </c>
      <c r="Y325" s="348">
        <v>0</v>
      </c>
      <c r="Z325" s="348">
        <v>0</v>
      </c>
      <c r="AA325" s="349">
        <f t="shared" si="100"/>
        <v>0</v>
      </c>
      <c r="AB325" s="348">
        <v>0</v>
      </c>
      <c r="AC325" s="348">
        <v>0</v>
      </c>
      <c r="AD325" s="348">
        <v>0</v>
      </c>
      <c r="AE325" s="348">
        <v>0</v>
      </c>
      <c r="AF325" s="348">
        <v>0</v>
      </c>
      <c r="AG325" s="349">
        <f t="shared" si="101"/>
        <v>0</v>
      </c>
      <c r="AH325" s="348">
        <v>0</v>
      </c>
      <c r="AI325" s="348">
        <v>0</v>
      </c>
      <c r="AJ325" s="348">
        <v>0</v>
      </c>
      <c r="AK325" s="348">
        <v>0</v>
      </c>
      <c r="AL325" s="348">
        <v>0</v>
      </c>
    </row>
    <row r="326" ht="39.6" outlineLevel="2" spans="1:38">
      <c r="A326" s="36" t="s">
        <v>23</v>
      </c>
      <c r="B326" s="37">
        <v>509901</v>
      </c>
      <c r="C326" s="334">
        <v>990101</v>
      </c>
      <c r="D326" s="134" t="s">
        <v>147</v>
      </c>
      <c r="E326" s="301">
        <v>2</v>
      </c>
      <c r="F326" s="335" t="s">
        <v>170</v>
      </c>
      <c r="G326" s="301" t="s">
        <v>26</v>
      </c>
      <c r="H326" s="336" t="s">
        <v>27</v>
      </c>
      <c r="I326" s="347">
        <f t="shared" si="92"/>
        <v>11093</v>
      </c>
      <c r="J326" s="348">
        <f t="shared" si="93"/>
        <v>3013</v>
      </c>
      <c r="K326" s="348">
        <f t="shared" si="94"/>
        <v>4267</v>
      </c>
      <c r="L326" s="348">
        <f t="shared" si="95"/>
        <v>91</v>
      </c>
      <c r="M326" s="348">
        <f t="shared" si="96"/>
        <v>3675</v>
      </c>
      <c r="N326" s="348">
        <f t="shared" si="97"/>
        <v>47</v>
      </c>
      <c r="O326" s="349">
        <f t="shared" si="98"/>
        <v>1901</v>
      </c>
      <c r="P326" s="348">
        <v>539</v>
      </c>
      <c r="Q326" s="348">
        <v>686</v>
      </c>
      <c r="R326" s="348">
        <v>26</v>
      </c>
      <c r="S326" s="348">
        <v>646</v>
      </c>
      <c r="T326" s="348">
        <v>4</v>
      </c>
      <c r="U326" s="349">
        <f t="shared" si="99"/>
        <v>2602</v>
      </c>
      <c r="V326" s="348">
        <v>733</v>
      </c>
      <c r="W326" s="348">
        <v>904</v>
      </c>
      <c r="X326" s="348">
        <v>45</v>
      </c>
      <c r="Y326" s="348">
        <v>909</v>
      </c>
      <c r="Z326" s="348">
        <v>11</v>
      </c>
      <c r="AA326" s="349">
        <f t="shared" si="100"/>
        <v>3295</v>
      </c>
      <c r="AB326" s="348">
        <v>871</v>
      </c>
      <c r="AC326" s="348">
        <v>1338</v>
      </c>
      <c r="AD326" s="348">
        <v>10</v>
      </c>
      <c r="AE326" s="348">
        <v>1060</v>
      </c>
      <c r="AF326" s="348">
        <v>16</v>
      </c>
      <c r="AG326" s="349">
        <f t="shared" si="101"/>
        <v>3295</v>
      </c>
      <c r="AH326" s="348">
        <v>870</v>
      </c>
      <c r="AI326" s="348">
        <v>1339</v>
      </c>
      <c r="AJ326" s="348">
        <v>10</v>
      </c>
      <c r="AK326" s="348">
        <v>1060</v>
      </c>
      <c r="AL326" s="348">
        <v>16</v>
      </c>
    </row>
    <row r="327" ht="39.6" outlineLevel="2" spans="1:38">
      <c r="A327" s="36" t="s">
        <v>23</v>
      </c>
      <c r="B327" s="37">
        <v>509901</v>
      </c>
      <c r="C327" s="334">
        <v>990101</v>
      </c>
      <c r="D327" s="134" t="s">
        <v>147</v>
      </c>
      <c r="E327" s="301">
        <v>2</v>
      </c>
      <c r="F327" s="335" t="s">
        <v>170</v>
      </c>
      <c r="G327" s="301">
        <v>22</v>
      </c>
      <c r="H327" s="336" t="s">
        <v>28</v>
      </c>
      <c r="I327" s="347">
        <f t="shared" si="92"/>
        <v>1137</v>
      </c>
      <c r="J327" s="348">
        <f t="shared" si="93"/>
        <v>418</v>
      </c>
      <c r="K327" s="348">
        <f t="shared" si="94"/>
        <v>439</v>
      </c>
      <c r="L327" s="348">
        <f t="shared" si="95"/>
        <v>4</v>
      </c>
      <c r="M327" s="348">
        <f t="shared" si="96"/>
        <v>271</v>
      </c>
      <c r="N327" s="348">
        <f t="shared" si="97"/>
        <v>5</v>
      </c>
      <c r="O327" s="349">
        <f t="shared" si="98"/>
        <v>12</v>
      </c>
      <c r="P327" s="348">
        <v>4</v>
      </c>
      <c r="Q327" s="348">
        <v>3</v>
      </c>
      <c r="R327" s="348">
        <v>0</v>
      </c>
      <c r="S327" s="348">
        <v>5</v>
      </c>
      <c r="T327" s="348">
        <v>0</v>
      </c>
      <c r="U327" s="349">
        <f t="shared" si="99"/>
        <v>35</v>
      </c>
      <c r="V327" s="348">
        <v>12</v>
      </c>
      <c r="W327" s="348">
        <v>8</v>
      </c>
      <c r="X327" s="348">
        <v>0</v>
      </c>
      <c r="Y327" s="348">
        <v>14</v>
      </c>
      <c r="Z327" s="348">
        <v>1</v>
      </c>
      <c r="AA327" s="349">
        <f t="shared" si="100"/>
        <v>545</v>
      </c>
      <c r="AB327" s="348">
        <v>201</v>
      </c>
      <c r="AC327" s="348">
        <v>214</v>
      </c>
      <c r="AD327" s="348">
        <v>2</v>
      </c>
      <c r="AE327" s="348">
        <v>126</v>
      </c>
      <c r="AF327" s="348">
        <v>2</v>
      </c>
      <c r="AG327" s="349">
        <f t="shared" si="101"/>
        <v>545</v>
      </c>
      <c r="AH327" s="348">
        <v>201</v>
      </c>
      <c r="AI327" s="348">
        <v>214</v>
      </c>
      <c r="AJ327" s="348">
        <v>2</v>
      </c>
      <c r="AK327" s="348">
        <v>126</v>
      </c>
      <c r="AL327" s="348">
        <v>2</v>
      </c>
    </row>
    <row r="328" ht="39.6" outlineLevel="2" spans="1:38">
      <c r="A328" s="36" t="s">
        <v>23</v>
      </c>
      <c r="B328" s="37">
        <v>509902</v>
      </c>
      <c r="C328" s="334">
        <v>990201</v>
      </c>
      <c r="D328" s="134" t="s">
        <v>148</v>
      </c>
      <c r="E328" s="301">
        <v>2</v>
      </c>
      <c r="F328" s="335" t="s">
        <v>170</v>
      </c>
      <c r="G328" s="301" t="s">
        <v>26</v>
      </c>
      <c r="H328" s="336" t="s">
        <v>27</v>
      </c>
      <c r="I328" s="347">
        <f t="shared" si="92"/>
        <v>1023</v>
      </c>
      <c r="J328" s="348">
        <f t="shared" si="93"/>
        <v>269</v>
      </c>
      <c r="K328" s="348">
        <f t="shared" si="94"/>
        <v>419</v>
      </c>
      <c r="L328" s="348">
        <f t="shared" si="95"/>
        <v>14</v>
      </c>
      <c r="M328" s="348">
        <f t="shared" si="96"/>
        <v>313</v>
      </c>
      <c r="N328" s="348">
        <f t="shared" si="97"/>
        <v>8</v>
      </c>
      <c r="O328" s="349">
        <f t="shared" si="98"/>
        <v>248</v>
      </c>
      <c r="P328" s="348">
        <v>72</v>
      </c>
      <c r="Q328" s="348">
        <v>92</v>
      </c>
      <c r="R328" s="348">
        <v>4</v>
      </c>
      <c r="S328" s="348">
        <v>78</v>
      </c>
      <c r="T328" s="348">
        <v>2</v>
      </c>
      <c r="U328" s="349">
        <f t="shared" si="99"/>
        <v>279</v>
      </c>
      <c r="V328" s="348">
        <v>71</v>
      </c>
      <c r="W328" s="348">
        <v>133</v>
      </c>
      <c r="X328" s="348">
        <v>4</v>
      </c>
      <c r="Y328" s="348">
        <v>71</v>
      </c>
      <c r="Z328" s="348">
        <v>0</v>
      </c>
      <c r="AA328" s="349">
        <f t="shared" si="100"/>
        <v>248</v>
      </c>
      <c r="AB328" s="348">
        <v>63</v>
      </c>
      <c r="AC328" s="348">
        <v>97</v>
      </c>
      <c r="AD328" s="348">
        <v>3</v>
      </c>
      <c r="AE328" s="348">
        <v>82</v>
      </c>
      <c r="AF328" s="348">
        <v>3</v>
      </c>
      <c r="AG328" s="349">
        <f t="shared" si="101"/>
        <v>248</v>
      </c>
      <c r="AH328" s="348">
        <v>63</v>
      </c>
      <c r="AI328" s="348">
        <v>97</v>
      </c>
      <c r="AJ328" s="348">
        <v>3</v>
      </c>
      <c r="AK328" s="348">
        <v>82</v>
      </c>
      <c r="AL328" s="348">
        <v>3</v>
      </c>
    </row>
    <row r="329" ht="39.6" outlineLevel="2" spans="1:38">
      <c r="A329" s="36" t="s">
        <v>23</v>
      </c>
      <c r="B329" s="37">
        <v>509902</v>
      </c>
      <c r="C329" s="334">
        <v>990201</v>
      </c>
      <c r="D329" s="134" t="s">
        <v>148</v>
      </c>
      <c r="E329" s="301">
        <v>2</v>
      </c>
      <c r="F329" s="335" t="s">
        <v>170</v>
      </c>
      <c r="G329" s="301">
        <v>22</v>
      </c>
      <c r="H329" s="336" t="s">
        <v>28</v>
      </c>
      <c r="I329" s="347">
        <f t="shared" si="92"/>
        <v>0</v>
      </c>
      <c r="J329" s="348">
        <f t="shared" si="93"/>
        <v>0</v>
      </c>
      <c r="K329" s="348">
        <f t="shared" si="94"/>
        <v>0</v>
      </c>
      <c r="L329" s="348">
        <f t="shared" si="95"/>
        <v>0</v>
      </c>
      <c r="M329" s="348">
        <f t="shared" si="96"/>
        <v>0</v>
      </c>
      <c r="N329" s="348">
        <f t="shared" si="97"/>
        <v>0</v>
      </c>
      <c r="O329" s="349">
        <f t="shared" si="98"/>
        <v>0</v>
      </c>
      <c r="P329" s="348">
        <v>0</v>
      </c>
      <c r="Q329" s="348">
        <v>0</v>
      </c>
      <c r="R329" s="348">
        <v>0</v>
      </c>
      <c r="S329" s="348">
        <v>0</v>
      </c>
      <c r="T329" s="348">
        <v>0</v>
      </c>
      <c r="U329" s="349">
        <f t="shared" si="99"/>
        <v>0</v>
      </c>
      <c r="V329" s="348">
        <v>0</v>
      </c>
      <c r="W329" s="348">
        <v>0</v>
      </c>
      <c r="X329" s="348">
        <v>0</v>
      </c>
      <c r="Y329" s="348">
        <v>0</v>
      </c>
      <c r="Z329" s="348">
        <v>0</v>
      </c>
      <c r="AA329" s="349">
        <f t="shared" si="100"/>
        <v>0</v>
      </c>
      <c r="AB329" s="348">
        <v>0</v>
      </c>
      <c r="AC329" s="348">
        <v>0</v>
      </c>
      <c r="AD329" s="348">
        <v>0</v>
      </c>
      <c r="AE329" s="348">
        <v>0</v>
      </c>
      <c r="AF329" s="348">
        <v>0</v>
      </c>
      <c r="AG329" s="349">
        <f t="shared" si="101"/>
        <v>0</v>
      </c>
      <c r="AH329" s="348">
        <v>0</v>
      </c>
      <c r="AI329" s="348">
        <v>0</v>
      </c>
      <c r="AJ329" s="348">
        <v>0</v>
      </c>
      <c r="AK329" s="348">
        <v>0</v>
      </c>
      <c r="AL329" s="348">
        <v>0</v>
      </c>
    </row>
    <row r="330" ht="26.4" outlineLevel="2" spans="1:38">
      <c r="A330" s="36" t="s">
        <v>23</v>
      </c>
      <c r="B330" s="37">
        <v>509905</v>
      </c>
      <c r="C330" s="334">
        <v>990501</v>
      </c>
      <c r="D330" s="134" t="s">
        <v>151</v>
      </c>
      <c r="E330" s="301">
        <v>2</v>
      </c>
      <c r="F330" s="335" t="s">
        <v>170</v>
      </c>
      <c r="G330" s="301" t="s">
        <v>26</v>
      </c>
      <c r="H330" s="336" t="s">
        <v>27</v>
      </c>
      <c r="I330" s="347">
        <f t="shared" ref="I330:I355" si="102">SUM(J330:N330)</f>
        <v>4347</v>
      </c>
      <c r="J330" s="348">
        <f t="shared" ref="J330:J355" si="103">P330+V330+AB330+AH330</f>
        <v>937</v>
      </c>
      <c r="K330" s="348">
        <f t="shared" ref="K330:K355" si="104">Q330+W330+AC330+AI330</f>
        <v>1909</v>
      </c>
      <c r="L330" s="348">
        <f t="shared" ref="L330:L355" si="105">R330+X330+AD330+AJ330</f>
        <v>40</v>
      </c>
      <c r="M330" s="348">
        <f t="shared" ref="M330:M355" si="106">S330+Y330+AE330+AK330</f>
        <v>1416</v>
      </c>
      <c r="N330" s="348">
        <f t="shared" ref="N330:N355" si="107">T330+Z330+AF330+AL330</f>
        <v>45</v>
      </c>
      <c r="O330" s="349">
        <f t="shared" ref="O330:O355" si="108">SUM(P330:T330)</f>
        <v>946</v>
      </c>
      <c r="P330" s="348">
        <v>186</v>
      </c>
      <c r="Q330" s="348">
        <v>452</v>
      </c>
      <c r="R330" s="348">
        <v>10</v>
      </c>
      <c r="S330" s="348">
        <v>291</v>
      </c>
      <c r="T330" s="348">
        <v>7</v>
      </c>
      <c r="U330" s="349">
        <f t="shared" ref="U330:U355" si="109">SUM(V330:Z330)</f>
        <v>1179</v>
      </c>
      <c r="V330" s="348">
        <v>279</v>
      </c>
      <c r="W330" s="348">
        <v>497</v>
      </c>
      <c r="X330" s="348">
        <v>10</v>
      </c>
      <c r="Y330" s="348">
        <v>375</v>
      </c>
      <c r="Z330" s="348">
        <v>18</v>
      </c>
      <c r="AA330" s="349">
        <f t="shared" ref="AA330:AA355" si="110">SUM(AB330:AF330)</f>
        <v>1112</v>
      </c>
      <c r="AB330" s="348">
        <v>236</v>
      </c>
      <c r="AC330" s="348">
        <v>481</v>
      </c>
      <c r="AD330" s="348">
        <v>10</v>
      </c>
      <c r="AE330" s="348">
        <v>375</v>
      </c>
      <c r="AF330" s="348">
        <v>10</v>
      </c>
      <c r="AG330" s="349">
        <f t="shared" ref="AG330:AG355" si="111">SUM(AH330:AL330)</f>
        <v>1110</v>
      </c>
      <c r="AH330" s="348">
        <v>236</v>
      </c>
      <c r="AI330" s="348">
        <v>479</v>
      </c>
      <c r="AJ330" s="348">
        <v>10</v>
      </c>
      <c r="AK330" s="348">
        <v>375</v>
      </c>
      <c r="AL330" s="348">
        <v>10</v>
      </c>
    </row>
    <row r="331" ht="26.4" outlineLevel="2" spans="1:38">
      <c r="A331" s="36" t="s">
        <v>23</v>
      </c>
      <c r="B331" s="37">
        <v>509905</v>
      </c>
      <c r="C331" s="334">
        <v>990501</v>
      </c>
      <c r="D331" s="134" t="s">
        <v>151</v>
      </c>
      <c r="E331" s="301">
        <v>2</v>
      </c>
      <c r="F331" s="335" t="s">
        <v>170</v>
      </c>
      <c r="G331" s="301">
        <v>22</v>
      </c>
      <c r="H331" s="336" t="s">
        <v>28</v>
      </c>
      <c r="I331" s="347">
        <f t="shared" si="102"/>
        <v>4218</v>
      </c>
      <c r="J331" s="348">
        <f t="shared" si="103"/>
        <v>882</v>
      </c>
      <c r="K331" s="348">
        <f t="shared" si="104"/>
        <v>1854</v>
      </c>
      <c r="L331" s="348">
        <f t="shared" si="105"/>
        <v>34</v>
      </c>
      <c r="M331" s="348">
        <f t="shared" si="106"/>
        <v>1403</v>
      </c>
      <c r="N331" s="348">
        <f t="shared" si="107"/>
        <v>45</v>
      </c>
      <c r="O331" s="349">
        <f t="shared" si="108"/>
        <v>863</v>
      </c>
      <c r="P331" s="348">
        <v>160</v>
      </c>
      <c r="Q331" s="348">
        <v>397</v>
      </c>
      <c r="R331" s="348">
        <v>8</v>
      </c>
      <c r="S331" s="348">
        <v>291</v>
      </c>
      <c r="T331" s="348">
        <v>7</v>
      </c>
      <c r="U331" s="349">
        <f t="shared" si="109"/>
        <v>1133</v>
      </c>
      <c r="V331" s="348">
        <v>250</v>
      </c>
      <c r="W331" s="348">
        <v>497</v>
      </c>
      <c r="X331" s="348">
        <v>6</v>
      </c>
      <c r="Y331" s="348">
        <v>362</v>
      </c>
      <c r="Z331" s="348">
        <v>18</v>
      </c>
      <c r="AA331" s="349">
        <f t="shared" si="110"/>
        <v>1112</v>
      </c>
      <c r="AB331" s="348">
        <v>236</v>
      </c>
      <c r="AC331" s="348">
        <v>481</v>
      </c>
      <c r="AD331" s="348">
        <v>10</v>
      </c>
      <c r="AE331" s="348">
        <v>375</v>
      </c>
      <c r="AF331" s="348">
        <v>10</v>
      </c>
      <c r="AG331" s="349">
        <f t="shared" si="111"/>
        <v>1110</v>
      </c>
      <c r="AH331" s="348">
        <v>236</v>
      </c>
      <c r="AI331" s="348">
        <v>479</v>
      </c>
      <c r="AJ331" s="348">
        <v>10</v>
      </c>
      <c r="AK331" s="348">
        <v>375</v>
      </c>
      <c r="AL331" s="348">
        <v>10</v>
      </c>
    </row>
    <row r="332" ht="39.6" outlineLevel="2" spans="1:38">
      <c r="A332" s="36" t="s">
        <v>23</v>
      </c>
      <c r="B332" s="37">
        <v>509907</v>
      </c>
      <c r="C332" s="334">
        <v>990701</v>
      </c>
      <c r="D332" s="134" t="s">
        <v>152</v>
      </c>
      <c r="E332" s="301">
        <v>2</v>
      </c>
      <c r="F332" s="335" t="s">
        <v>170</v>
      </c>
      <c r="G332" s="301" t="s">
        <v>26</v>
      </c>
      <c r="H332" s="336" t="s">
        <v>27</v>
      </c>
      <c r="I332" s="347">
        <f t="shared" si="102"/>
        <v>1883</v>
      </c>
      <c r="J332" s="348">
        <f t="shared" si="103"/>
        <v>563</v>
      </c>
      <c r="K332" s="348">
        <f t="shared" si="104"/>
        <v>657</v>
      </c>
      <c r="L332" s="348">
        <f t="shared" si="105"/>
        <v>15</v>
      </c>
      <c r="M332" s="348">
        <f t="shared" si="106"/>
        <v>644</v>
      </c>
      <c r="N332" s="348">
        <f t="shared" si="107"/>
        <v>4</v>
      </c>
      <c r="O332" s="349">
        <f t="shared" si="108"/>
        <v>411</v>
      </c>
      <c r="P332" s="348">
        <v>109</v>
      </c>
      <c r="Q332" s="348">
        <v>164</v>
      </c>
      <c r="R332" s="348">
        <v>2</v>
      </c>
      <c r="S332" s="348">
        <v>135</v>
      </c>
      <c r="T332" s="348">
        <v>1</v>
      </c>
      <c r="U332" s="349">
        <f t="shared" si="109"/>
        <v>651</v>
      </c>
      <c r="V332" s="348">
        <v>190</v>
      </c>
      <c r="W332" s="348">
        <v>197</v>
      </c>
      <c r="X332" s="348">
        <v>13</v>
      </c>
      <c r="Y332" s="348">
        <v>248</v>
      </c>
      <c r="Z332" s="348">
        <v>3</v>
      </c>
      <c r="AA332" s="349">
        <f t="shared" si="110"/>
        <v>412</v>
      </c>
      <c r="AB332" s="348">
        <v>131</v>
      </c>
      <c r="AC332" s="348">
        <v>150</v>
      </c>
      <c r="AD332" s="348">
        <v>0</v>
      </c>
      <c r="AE332" s="348">
        <v>131</v>
      </c>
      <c r="AF332" s="348">
        <v>0</v>
      </c>
      <c r="AG332" s="349">
        <f t="shared" si="111"/>
        <v>409</v>
      </c>
      <c r="AH332" s="348">
        <v>133</v>
      </c>
      <c r="AI332" s="348">
        <v>146</v>
      </c>
      <c r="AJ332" s="348">
        <v>0</v>
      </c>
      <c r="AK332" s="348">
        <v>130</v>
      </c>
      <c r="AL332" s="348">
        <v>0</v>
      </c>
    </row>
    <row r="333" ht="39.6" outlineLevel="2" spans="1:38">
      <c r="A333" s="36" t="s">
        <v>23</v>
      </c>
      <c r="B333" s="37">
        <v>509907</v>
      </c>
      <c r="C333" s="334">
        <v>990701</v>
      </c>
      <c r="D333" s="134" t="s">
        <v>152</v>
      </c>
      <c r="E333" s="301">
        <v>2</v>
      </c>
      <c r="F333" s="335" t="s">
        <v>170</v>
      </c>
      <c r="G333" s="301">
        <v>22</v>
      </c>
      <c r="H333" s="336" t="s">
        <v>28</v>
      </c>
      <c r="I333" s="347">
        <f t="shared" si="102"/>
        <v>0</v>
      </c>
      <c r="J333" s="348">
        <f t="shared" si="103"/>
        <v>0</v>
      </c>
      <c r="K333" s="348">
        <f t="shared" si="104"/>
        <v>0</v>
      </c>
      <c r="L333" s="348">
        <f t="shared" si="105"/>
        <v>0</v>
      </c>
      <c r="M333" s="348">
        <f t="shared" si="106"/>
        <v>0</v>
      </c>
      <c r="N333" s="348">
        <f t="shared" si="107"/>
        <v>0</v>
      </c>
      <c r="O333" s="349">
        <f t="shared" si="108"/>
        <v>0</v>
      </c>
      <c r="P333" s="348">
        <v>0</v>
      </c>
      <c r="Q333" s="348">
        <v>0</v>
      </c>
      <c r="R333" s="348">
        <v>0</v>
      </c>
      <c r="S333" s="348">
        <v>0</v>
      </c>
      <c r="T333" s="348">
        <v>0</v>
      </c>
      <c r="U333" s="349">
        <f t="shared" si="109"/>
        <v>0</v>
      </c>
      <c r="V333" s="348">
        <v>0</v>
      </c>
      <c r="W333" s="348">
        <v>0</v>
      </c>
      <c r="X333" s="348">
        <v>0</v>
      </c>
      <c r="Y333" s="348">
        <v>0</v>
      </c>
      <c r="Z333" s="348">
        <v>0</v>
      </c>
      <c r="AA333" s="349">
        <f t="shared" si="110"/>
        <v>0</v>
      </c>
      <c r="AB333" s="348">
        <v>0</v>
      </c>
      <c r="AC333" s="348">
        <v>0</v>
      </c>
      <c r="AD333" s="348">
        <v>0</v>
      </c>
      <c r="AE333" s="348">
        <v>0</v>
      </c>
      <c r="AF333" s="348">
        <v>0</v>
      </c>
      <c r="AG333" s="349">
        <f t="shared" si="111"/>
        <v>0</v>
      </c>
      <c r="AH333" s="348">
        <v>0</v>
      </c>
      <c r="AI333" s="348">
        <v>0</v>
      </c>
      <c r="AJ333" s="348">
        <v>0</v>
      </c>
      <c r="AK333" s="348">
        <v>0</v>
      </c>
      <c r="AL333" s="348">
        <v>0</v>
      </c>
    </row>
    <row r="334" ht="26.4" outlineLevel="2" spans="1:38">
      <c r="A334" s="36" t="s">
        <v>23</v>
      </c>
      <c r="B334" s="37">
        <v>509908</v>
      </c>
      <c r="C334" s="334">
        <v>990801</v>
      </c>
      <c r="D334" s="134" t="s">
        <v>228</v>
      </c>
      <c r="E334" s="301">
        <v>2</v>
      </c>
      <c r="F334" s="335" t="s">
        <v>170</v>
      </c>
      <c r="G334" s="301" t="s">
        <v>26</v>
      </c>
      <c r="H334" s="336" t="s">
        <v>27</v>
      </c>
      <c r="I334" s="347">
        <f t="shared" si="102"/>
        <v>390</v>
      </c>
      <c r="J334" s="348">
        <f t="shared" si="103"/>
        <v>137</v>
      </c>
      <c r="K334" s="348">
        <f t="shared" si="104"/>
        <v>140</v>
      </c>
      <c r="L334" s="348">
        <f t="shared" si="105"/>
        <v>4</v>
      </c>
      <c r="M334" s="348">
        <f t="shared" si="106"/>
        <v>107</v>
      </c>
      <c r="N334" s="348">
        <f t="shared" si="107"/>
        <v>2</v>
      </c>
      <c r="O334" s="349">
        <f t="shared" si="108"/>
        <v>70</v>
      </c>
      <c r="P334" s="348">
        <v>23</v>
      </c>
      <c r="Q334" s="348">
        <v>31</v>
      </c>
      <c r="R334" s="348">
        <v>1</v>
      </c>
      <c r="S334" s="348">
        <v>15</v>
      </c>
      <c r="T334" s="348">
        <v>0</v>
      </c>
      <c r="U334" s="349">
        <f t="shared" si="109"/>
        <v>24</v>
      </c>
      <c r="V334" s="348">
        <v>6</v>
      </c>
      <c r="W334" s="348">
        <v>9</v>
      </c>
      <c r="X334" s="348">
        <v>1</v>
      </c>
      <c r="Y334" s="348">
        <v>8</v>
      </c>
      <c r="Z334" s="348">
        <v>0</v>
      </c>
      <c r="AA334" s="349">
        <f t="shared" si="110"/>
        <v>148</v>
      </c>
      <c r="AB334" s="348">
        <v>54</v>
      </c>
      <c r="AC334" s="348">
        <v>50</v>
      </c>
      <c r="AD334" s="348">
        <v>1</v>
      </c>
      <c r="AE334" s="348">
        <v>42</v>
      </c>
      <c r="AF334" s="348">
        <v>1</v>
      </c>
      <c r="AG334" s="349">
        <f t="shared" si="111"/>
        <v>148</v>
      </c>
      <c r="AH334" s="348">
        <v>54</v>
      </c>
      <c r="AI334" s="348">
        <v>50</v>
      </c>
      <c r="AJ334" s="348">
        <v>1</v>
      </c>
      <c r="AK334" s="348">
        <v>42</v>
      </c>
      <c r="AL334" s="348">
        <v>1</v>
      </c>
    </row>
    <row r="335" ht="26.4" outlineLevel="2" spans="1:38">
      <c r="A335" s="36" t="s">
        <v>23</v>
      </c>
      <c r="B335" s="37">
        <v>509908</v>
      </c>
      <c r="C335" s="334">
        <v>990801</v>
      </c>
      <c r="D335" s="134" t="s">
        <v>228</v>
      </c>
      <c r="E335" s="301">
        <v>2</v>
      </c>
      <c r="F335" s="335" t="s">
        <v>170</v>
      </c>
      <c r="G335" s="301">
        <v>22</v>
      </c>
      <c r="H335" s="336" t="s">
        <v>28</v>
      </c>
      <c r="I335" s="347">
        <f t="shared" si="102"/>
        <v>0</v>
      </c>
      <c r="J335" s="348">
        <f t="shared" si="103"/>
        <v>0</v>
      </c>
      <c r="K335" s="348">
        <f t="shared" si="104"/>
        <v>0</v>
      </c>
      <c r="L335" s="348">
        <f t="shared" si="105"/>
        <v>0</v>
      </c>
      <c r="M335" s="348">
        <f t="shared" si="106"/>
        <v>0</v>
      </c>
      <c r="N335" s="348">
        <f t="shared" si="107"/>
        <v>0</v>
      </c>
      <c r="O335" s="349">
        <f t="shared" si="108"/>
        <v>0</v>
      </c>
      <c r="P335" s="348">
        <v>0</v>
      </c>
      <c r="Q335" s="348">
        <v>0</v>
      </c>
      <c r="R335" s="348">
        <v>0</v>
      </c>
      <c r="S335" s="348">
        <v>0</v>
      </c>
      <c r="T335" s="348">
        <v>0</v>
      </c>
      <c r="U335" s="349">
        <f t="shared" si="109"/>
        <v>0</v>
      </c>
      <c r="V335" s="348">
        <v>0</v>
      </c>
      <c r="W335" s="348">
        <v>0</v>
      </c>
      <c r="X335" s="348">
        <v>0</v>
      </c>
      <c r="Y335" s="348">
        <v>0</v>
      </c>
      <c r="Z335" s="348">
        <v>0</v>
      </c>
      <c r="AA335" s="349">
        <f t="shared" si="110"/>
        <v>0</v>
      </c>
      <c r="AB335" s="348">
        <v>0</v>
      </c>
      <c r="AC335" s="348">
        <v>0</v>
      </c>
      <c r="AD335" s="348">
        <v>0</v>
      </c>
      <c r="AE335" s="348">
        <v>0</v>
      </c>
      <c r="AF335" s="348">
        <v>0</v>
      </c>
      <c r="AG335" s="349">
        <f t="shared" si="111"/>
        <v>0</v>
      </c>
      <c r="AH335" s="348">
        <v>0</v>
      </c>
      <c r="AI335" s="348">
        <v>0</v>
      </c>
      <c r="AJ335" s="348">
        <v>0</v>
      </c>
      <c r="AK335" s="348">
        <v>0</v>
      </c>
      <c r="AL335" s="348">
        <v>0</v>
      </c>
    </row>
    <row r="336" ht="38.25" customHeight="1" outlineLevel="2" spans="1:38">
      <c r="A336" s="36" t="s">
        <v>23</v>
      </c>
      <c r="B336" s="37">
        <v>509909</v>
      </c>
      <c r="C336" s="334">
        <v>990901</v>
      </c>
      <c r="D336" s="134" t="s">
        <v>153</v>
      </c>
      <c r="E336" s="301">
        <v>2</v>
      </c>
      <c r="F336" s="335" t="s">
        <v>170</v>
      </c>
      <c r="G336" s="301" t="s">
        <v>26</v>
      </c>
      <c r="H336" s="336" t="s">
        <v>27</v>
      </c>
      <c r="I336" s="347">
        <f t="shared" si="102"/>
        <v>1686</v>
      </c>
      <c r="J336" s="348">
        <f t="shared" si="103"/>
        <v>114</v>
      </c>
      <c r="K336" s="348">
        <f t="shared" si="104"/>
        <v>1226</v>
      </c>
      <c r="L336" s="348">
        <f t="shared" si="105"/>
        <v>10</v>
      </c>
      <c r="M336" s="348">
        <f t="shared" si="106"/>
        <v>283</v>
      </c>
      <c r="N336" s="348">
        <f t="shared" si="107"/>
        <v>53</v>
      </c>
      <c r="O336" s="349">
        <f t="shared" si="108"/>
        <v>306</v>
      </c>
      <c r="P336" s="348">
        <v>34</v>
      </c>
      <c r="Q336" s="348">
        <v>189</v>
      </c>
      <c r="R336" s="348">
        <v>1</v>
      </c>
      <c r="S336" s="348">
        <v>73</v>
      </c>
      <c r="T336" s="348">
        <v>9</v>
      </c>
      <c r="U336" s="349">
        <f t="shared" si="109"/>
        <v>427</v>
      </c>
      <c r="V336" s="348">
        <v>26</v>
      </c>
      <c r="W336" s="348">
        <v>330</v>
      </c>
      <c r="X336" s="348">
        <v>3</v>
      </c>
      <c r="Y336" s="348">
        <v>58</v>
      </c>
      <c r="Z336" s="348">
        <v>10</v>
      </c>
      <c r="AA336" s="349">
        <f t="shared" si="110"/>
        <v>476</v>
      </c>
      <c r="AB336" s="348">
        <v>27</v>
      </c>
      <c r="AC336" s="348">
        <v>353</v>
      </c>
      <c r="AD336" s="348">
        <v>3</v>
      </c>
      <c r="AE336" s="348">
        <v>76</v>
      </c>
      <c r="AF336" s="348">
        <v>17</v>
      </c>
      <c r="AG336" s="349">
        <f t="shared" si="111"/>
        <v>477</v>
      </c>
      <c r="AH336" s="348">
        <v>27</v>
      </c>
      <c r="AI336" s="348">
        <v>354</v>
      </c>
      <c r="AJ336" s="348">
        <v>3</v>
      </c>
      <c r="AK336" s="348">
        <v>76</v>
      </c>
      <c r="AL336" s="348">
        <v>17</v>
      </c>
    </row>
    <row r="337" ht="38.25" customHeight="1" outlineLevel="2" spans="1:38">
      <c r="A337" s="123" t="s">
        <v>23</v>
      </c>
      <c r="B337" s="123">
        <v>509909</v>
      </c>
      <c r="C337" s="334">
        <v>990901</v>
      </c>
      <c r="D337" s="353" t="s">
        <v>153</v>
      </c>
      <c r="E337" s="354">
        <v>2</v>
      </c>
      <c r="F337" s="355" t="s">
        <v>170</v>
      </c>
      <c r="G337" s="354">
        <v>22</v>
      </c>
      <c r="H337" s="356" t="s">
        <v>28</v>
      </c>
      <c r="I337" s="347">
        <f t="shared" si="102"/>
        <v>0</v>
      </c>
      <c r="J337" s="348">
        <f t="shared" si="103"/>
        <v>0</v>
      </c>
      <c r="K337" s="348">
        <f t="shared" si="104"/>
        <v>0</v>
      </c>
      <c r="L337" s="348">
        <f t="shared" si="105"/>
        <v>0</v>
      </c>
      <c r="M337" s="348">
        <f t="shared" si="106"/>
        <v>0</v>
      </c>
      <c r="N337" s="348">
        <f t="shared" si="107"/>
        <v>0</v>
      </c>
      <c r="O337" s="349">
        <f t="shared" si="108"/>
        <v>0</v>
      </c>
      <c r="P337" s="380">
        <v>0</v>
      </c>
      <c r="Q337" s="380">
        <v>0</v>
      </c>
      <c r="R337" s="380">
        <v>0</v>
      </c>
      <c r="S337" s="380">
        <v>0</v>
      </c>
      <c r="T337" s="380">
        <v>0</v>
      </c>
      <c r="U337" s="349">
        <f t="shared" si="109"/>
        <v>0</v>
      </c>
      <c r="V337" s="380">
        <v>0</v>
      </c>
      <c r="W337" s="380">
        <v>0</v>
      </c>
      <c r="X337" s="380">
        <v>0</v>
      </c>
      <c r="Y337" s="380">
        <v>0</v>
      </c>
      <c r="Z337" s="380">
        <v>0</v>
      </c>
      <c r="AA337" s="349">
        <f t="shared" si="110"/>
        <v>0</v>
      </c>
      <c r="AB337" s="380">
        <v>0</v>
      </c>
      <c r="AC337" s="380">
        <v>0</v>
      </c>
      <c r="AD337" s="380">
        <v>0</v>
      </c>
      <c r="AE337" s="380">
        <v>0</v>
      </c>
      <c r="AF337" s="380">
        <v>0</v>
      </c>
      <c r="AG337" s="349">
        <f t="shared" si="111"/>
        <v>0</v>
      </c>
      <c r="AH337" s="380">
        <v>0</v>
      </c>
      <c r="AI337" s="380">
        <v>0</v>
      </c>
      <c r="AJ337" s="380">
        <v>0</v>
      </c>
      <c r="AK337" s="380">
        <v>0</v>
      </c>
      <c r="AL337" s="380">
        <v>0</v>
      </c>
    </row>
    <row r="338" ht="38.25" customHeight="1" outlineLevel="2" spans="1:38">
      <c r="A338" s="36" t="s">
        <v>30</v>
      </c>
      <c r="B338" s="37">
        <v>509669</v>
      </c>
      <c r="C338" s="330">
        <v>966801</v>
      </c>
      <c r="D338" s="134" t="s">
        <v>160</v>
      </c>
      <c r="E338" s="301">
        <v>2</v>
      </c>
      <c r="F338" s="335" t="s">
        <v>170</v>
      </c>
      <c r="G338" s="301" t="s">
        <v>26</v>
      </c>
      <c r="H338" s="336" t="s">
        <v>27</v>
      </c>
      <c r="I338" s="347">
        <f t="shared" si="102"/>
        <v>270</v>
      </c>
      <c r="J338" s="348">
        <f t="shared" si="103"/>
        <v>6</v>
      </c>
      <c r="K338" s="348">
        <f t="shared" si="104"/>
        <v>163</v>
      </c>
      <c r="L338" s="348">
        <f t="shared" si="105"/>
        <v>2</v>
      </c>
      <c r="M338" s="348">
        <f t="shared" si="106"/>
        <v>97</v>
      </c>
      <c r="N338" s="348">
        <f t="shared" si="107"/>
        <v>2</v>
      </c>
      <c r="O338" s="349">
        <f t="shared" si="108"/>
        <v>20</v>
      </c>
      <c r="P338" s="348">
        <v>1</v>
      </c>
      <c r="Q338" s="348">
        <v>6</v>
      </c>
      <c r="R338" s="348">
        <v>0</v>
      </c>
      <c r="S338" s="348">
        <v>13</v>
      </c>
      <c r="T338" s="348">
        <v>0</v>
      </c>
      <c r="U338" s="349">
        <f t="shared" si="109"/>
        <v>40</v>
      </c>
      <c r="V338" s="348">
        <v>1</v>
      </c>
      <c r="W338" s="348">
        <v>11</v>
      </c>
      <c r="X338" s="348">
        <v>0</v>
      </c>
      <c r="Y338" s="348">
        <v>28</v>
      </c>
      <c r="Z338" s="348">
        <v>0</v>
      </c>
      <c r="AA338" s="349">
        <f t="shared" si="110"/>
        <v>134</v>
      </c>
      <c r="AB338" s="348">
        <v>2</v>
      </c>
      <c r="AC338" s="348">
        <v>89</v>
      </c>
      <c r="AD338" s="348">
        <v>1</v>
      </c>
      <c r="AE338" s="348">
        <v>41</v>
      </c>
      <c r="AF338" s="348">
        <v>1</v>
      </c>
      <c r="AG338" s="349">
        <f t="shared" si="111"/>
        <v>76</v>
      </c>
      <c r="AH338" s="348">
        <v>2</v>
      </c>
      <c r="AI338" s="348">
        <v>57</v>
      </c>
      <c r="AJ338" s="348">
        <v>1</v>
      </c>
      <c r="AK338" s="348">
        <v>15</v>
      </c>
      <c r="AL338" s="348">
        <v>1</v>
      </c>
    </row>
    <row r="339" ht="38.25" customHeight="1" outlineLevel="2" spans="1:38">
      <c r="A339" s="36" t="s">
        <v>30</v>
      </c>
      <c r="B339" s="37">
        <v>509669</v>
      </c>
      <c r="C339" s="334">
        <v>966801</v>
      </c>
      <c r="D339" s="134" t="s">
        <v>160</v>
      </c>
      <c r="E339" s="354">
        <v>2</v>
      </c>
      <c r="F339" s="355" t="s">
        <v>170</v>
      </c>
      <c r="G339" s="354">
        <v>22</v>
      </c>
      <c r="H339" s="356" t="s">
        <v>28</v>
      </c>
      <c r="I339" s="347">
        <f t="shared" si="102"/>
        <v>239</v>
      </c>
      <c r="J339" s="348">
        <f t="shared" si="103"/>
        <v>6</v>
      </c>
      <c r="K339" s="348">
        <f t="shared" si="104"/>
        <v>132</v>
      </c>
      <c r="L339" s="348">
        <f t="shared" si="105"/>
        <v>2</v>
      </c>
      <c r="M339" s="348">
        <f t="shared" si="106"/>
        <v>97</v>
      </c>
      <c r="N339" s="348">
        <f t="shared" si="107"/>
        <v>2</v>
      </c>
      <c r="O339" s="349">
        <f t="shared" si="108"/>
        <v>20</v>
      </c>
      <c r="P339" s="348">
        <v>1</v>
      </c>
      <c r="Q339" s="348">
        <v>6</v>
      </c>
      <c r="R339" s="348">
        <v>0</v>
      </c>
      <c r="S339" s="348">
        <v>13</v>
      </c>
      <c r="T339" s="348">
        <v>0</v>
      </c>
      <c r="U339" s="349">
        <f t="shared" si="109"/>
        <v>40</v>
      </c>
      <c r="V339" s="348">
        <v>1</v>
      </c>
      <c r="W339" s="348">
        <v>11</v>
      </c>
      <c r="X339" s="348">
        <v>0</v>
      </c>
      <c r="Y339" s="348">
        <v>28</v>
      </c>
      <c r="Z339" s="348">
        <v>0</v>
      </c>
      <c r="AA339" s="349">
        <f t="shared" si="110"/>
        <v>103</v>
      </c>
      <c r="AB339" s="348">
        <v>2</v>
      </c>
      <c r="AC339" s="348">
        <v>58</v>
      </c>
      <c r="AD339" s="348">
        <v>1</v>
      </c>
      <c r="AE339" s="348">
        <v>41</v>
      </c>
      <c r="AF339" s="348">
        <v>1</v>
      </c>
      <c r="AG339" s="349">
        <f t="shared" si="111"/>
        <v>76</v>
      </c>
      <c r="AH339" s="348">
        <v>2</v>
      </c>
      <c r="AI339" s="348">
        <v>57</v>
      </c>
      <c r="AJ339" s="348">
        <v>1</v>
      </c>
      <c r="AK339" s="348">
        <v>15</v>
      </c>
      <c r="AL339" s="348">
        <v>1</v>
      </c>
    </row>
    <row r="340" ht="38.25" customHeight="1" outlineLevel="2" spans="1:38">
      <c r="A340" s="36" t="s">
        <v>30</v>
      </c>
      <c r="B340" s="37">
        <v>509749</v>
      </c>
      <c r="C340" s="334">
        <v>974901</v>
      </c>
      <c r="D340" s="134" t="s">
        <v>161</v>
      </c>
      <c r="E340" s="301">
        <v>2</v>
      </c>
      <c r="F340" s="335" t="s">
        <v>170</v>
      </c>
      <c r="G340" s="301" t="s">
        <v>26</v>
      </c>
      <c r="H340" s="336" t="s">
        <v>27</v>
      </c>
      <c r="I340" s="347">
        <f t="shared" si="102"/>
        <v>250</v>
      </c>
      <c r="J340" s="348">
        <f t="shared" si="103"/>
        <v>24</v>
      </c>
      <c r="K340" s="348">
        <f t="shared" si="104"/>
        <v>189</v>
      </c>
      <c r="L340" s="348">
        <f t="shared" si="105"/>
        <v>2</v>
      </c>
      <c r="M340" s="348">
        <f t="shared" si="106"/>
        <v>33</v>
      </c>
      <c r="N340" s="348">
        <f t="shared" si="107"/>
        <v>2</v>
      </c>
      <c r="O340" s="349">
        <f t="shared" si="108"/>
        <v>0</v>
      </c>
      <c r="P340" s="348">
        <v>0</v>
      </c>
      <c r="Q340" s="348">
        <v>0</v>
      </c>
      <c r="R340" s="348">
        <v>0</v>
      </c>
      <c r="S340" s="348">
        <v>0</v>
      </c>
      <c r="T340" s="348">
        <v>0</v>
      </c>
      <c r="U340" s="349">
        <f t="shared" si="109"/>
        <v>31</v>
      </c>
      <c r="V340" s="348">
        <v>20</v>
      </c>
      <c r="W340" s="348">
        <v>8</v>
      </c>
      <c r="X340" s="348">
        <v>0</v>
      </c>
      <c r="Y340" s="348">
        <v>3</v>
      </c>
      <c r="Z340" s="348">
        <v>0</v>
      </c>
      <c r="AA340" s="349">
        <f t="shared" si="110"/>
        <v>143</v>
      </c>
      <c r="AB340" s="348">
        <v>2</v>
      </c>
      <c r="AC340" s="348">
        <v>124</v>
      </c>
      <c r="AD340" s="348">
        <v>1</v>
      </c>
      <c r="AE340" s="348">
        <v>15</v>
      </c>
      <c r="AF340" s="348">
        <v>1</v>
      </c>
      <c r="AG340" s="349">
        <f t="shared" si="111"/>
        <v>76</v>
      </c>
      <c r="AH340" s="348">
        <v>2</v>
      </c>
      <c r="AI340" s="348">
        <v>57</v>
      </c>
      <c r="AJ340" s="348">
        <v>1</v>
      </c>
      <c r="AK340" s="348">
        <v>15</v>
      </c>
      <c r="AL340" s="348">
        <v>1</v>
      </c>
    </row>
    <row r="341" ht="38.25" customHeight="1" outlineLevel="2" spans="1:38">
      <c r="A341" s="36" t="s">
        <v>30</v>
      </c>
      <c r="B341" s="37">
        <v>509749</v>
      </c>
      <c r="C341" s="334">
        <v>974901</v>
      </c>
      <c r="D341" s="134" t="s">
        <v>161</v>
      </c>
      <c r="E341" s="354">
        <v>2</v>
      </c>
      <c r="F341" s="355" t="s">
        <v>170</v>
      </c>
      <c r="G341" s="354">
        <v>22</v>
      </c>
      <c r="H341" s="356" t="s">
        <v>28</v>
      </c>
      <c r="I341" s="347">
        <f t="shared" si="102"/>
        <v>250</v>
      </c>
      <c r="J341" s="348">
        <f t="shared" si="103"/>
        <v>24</v>
      </c>
      <c r="K341" s="348">
        <f t="shared" si="104"/>
        <v>189</v>
      </c>
      <c r="L341" s="348">
        <f t="shared" si="105"/>
        <v>2</v>
      </c>
      <c r="M341" s="348">
        <f t="shared" si="106"/>
        <v>33</v>
      </c>
      <c r="N341" s="348">
        <f t="shared" si="107"/>
        <v>2</v>
      </c>
      <c r="O341" s="349">
        <f t="shared" si="108"/>
        <v>0</v>
      </c>
      <c r="P341" s="348">
        <v>0</v>
      </c>
      <c r="Q341" s="348">
        <v>0</v>
      </c>
      <c r="R341" s="348">
        <v>0</v>
      </c>
      <c r="S341" s="348">
        <v>0</v>
      </c>
      <c r="T341" s="348">
        <v>0</v>
      </c>
      <c r="U341" s="349">
        <f t="shared" si="109"/>
        <v>31</v>
      </c>
      <c r="V341" s="348">
        <v>20</v>
      </c>
      <c r="W341" s="348">
        <v>8</v>
      </c>
      <c r="X341" s="348">
        <v>0</v>
      </c>
      <c r="Y341" s="348">
        <v>3</v>
      </c>
      <c r="Z341" s="348">
        <v>0</v>
      </c>
      <c r="AA341" s="349">
        <f t="shared" si="110"/>
        <v>143</v>
      </c>
      <c r="AB341" s="348">
        <v>2</v>
      </c>
      <c r="AC341" s="348">
        <v>124</v>
      </c>
      <c r="AD341" s="348">
        <v>1</v>
      </c>
      <c r="AE341" s="348">
        <v>15</v>
      </c>
      <c r="AF341" s="348">
        <v>1</v>
      </c>
      <c r="AG341" s="349">
        <f t="shared" si="111"/>
        <v>76</v>
      </c>
      <c r="AH341" s="348">
        <v>2</v>
      </c>
      <c r="AI341" s="348">
        <v>57</v>
      </c>
      <c r="AJ341" s="348">
        <v>1</v>
      </c>
      <c r="AK341" s="348">
        <v>15</v>
      </c>
      <c r="AL341" s="348">
        <v>1</v>
      </c>
    </row>
    <row r="342" ht="38.25" customHeight="1" outlineLevel="2" spans="1:38">
      <c r="A342" s="36" t="s">
        <v>23</v>
      </c>
      <c r="B342" s="37">
        <v>503630</v>
      </c>
      <c r="C342" s="37">
        <v>363001</v>
      </c>
      <c r="D342" s="357" t="s">
        <v>159</v>
      </c>
      <c r="E342" s="301">
        <v>2</v>
      </c>
      <c r="F342" s="335" t="s">
        <v>170</v>
      </c>
      <c r="G342" s="301" t="s">
        <v>26</v>
      </c>
      <c r="H342" s="336" t="s">
        <v>27</v>
      </c>
      <c r="I342" s="347">
        <f t="shared" si="102"/>
        <v>14679</v>
      </c>
      <c r="J342" s="348">
        <f t="shared" si="103"/>
        <v>80</v>
      </c>
      <c r="K342" s="348">
        <f t="shared" si="104"/>
        <v>2140</v>
      </c>
      <c r="L342" s="348">
        <f t="shared" si="105"/>
        <v>80</v>
      </c>
      <c r="M342" s="348">
        <f t="shared" si="106"/>
        <v>12195</v>
      </c>
      <c r="N342" s="348">
        <f t="shared" si="107"/>
        <v>184</v>
      </c>
      <c r="O342" s="349">
        <f t="shared" si="108"/>
        <v>3458</v>
      </c>
      <c r="P342" s="381">
        <v>20</v>
      </c>
      <c r="Q342" s="381">
        <v>535</v>
      </c>
      <c r="R342" s="381">
        <v>20</v>
      </c>
      <c r="S342" s="381">
        <v>2837</v>
      </c>
      <c r="T342" s="381">
        <v>46</v>
      </c>
      <c r="U342" s="349">
        <f t="shared" si="109"/>
        <v>3629</v>
      </c>
      <c r="V342" s="381">
        <v>20</v>
      </c>
      <c r="W342" s="381">
        <v>535</v>
      </c>
      <c r="X342" s="381">
        <v>20</v>
      </c>
      <c r="Y342" s="381">
        <v>3008</v>
      </c>
      <c r="Z342" s="381">
        <v>46</v>
      </c>
      <c r="AA342" s="349">
        <f t="shared" si="110"/>
        <v>3796</v>
      </c>
      <c r="AB342" s="381">
        <v>20</v>
      </c>
      <c r="AC342" s="381">
        <v>535</v>
      </c>
      <c r="AD342" s="381">
        <v>20</v>
      </c>
      <c r="AE342" s="381">
        <v>3175</v>
      </c>
      <c r="AF342" s="381">
        <v>46</v>
      </c>
      <c r="AG342" s="349">
        <f t="shared" si="111"/>
        <v>3796</v>
      </c>
      <c r="AH342" s="381">
        <v>20</v>
      </c>
      <c r="AI342" s="381">
        <v>535</v>
      </c>
      <c r="AJ342" s="381">
        <v>20</v>
      </c>
      <c r="AK342" s="381">
        <v>3175</v>
      </c>
      <c r="AL342" s="381">
        <v>46</v>
      </c>
    </row>
    <row r="343" ht="38.25" customHeight="1" outlineLevel="2" spans="1:38">
      <c r="A343" s="36" t="s">
        <v>23</v>
      </c>
      <c r="B343" s="37">
        <v>503630</v>
      </c>
      <c r="C343" s="37">
        <v>363001</v>
      </c>
      <c r="D343" s="357" t="s">
        <v>159</v>
      </c>
      <c r="E343" s="301">
        <v>2</v>
      </c>
      <c r="F343" s="335" t="s">
        <v>170</v>
      </c>
      <c r="G343" s="301">
        <v>22</v>
      </c>
      <c r="H343" s="336" t="s">
        <v>28</v>
      </c>
      <c r="I343" s="347">
        <f t="shared" si="102"/>
        <v>1354</v>
      </c>
      <c r="J343" s="348">
        <f t="shared" si="103"/>
        <v>15</v>
      </c>
      <c r="K343" s="348">
        <f t="shared" si="104"/>
        <v>270</v>
      </c>
      <c r="L343" s="348">
        <f t="shared" si="105"/>
        <v>4</v>
      </c>
      <c r="M343" s="348">
        <f t="shared" si="106"/>
        <v>1065</v>
      </c>
      <c r="N343" s="348">
        <f t="shared" si="107"/>
        <v>0</v>
      </c>
      <c r="O343" s="349">
        <f t="shared" si="108"/>
        <v>262</v>
      </c>
      <c r="P343" s="381">
        <v>4</v>
      </c>
      <c r="Q343" s="381">
        <v>53</v>
      </c>
      <c r="R343" s="381">
        <v>0</v>
      </c>
      <c r="S343" s="381">
        <v>205</v>
      </c>
      <c r="T343" s="381">
        <v>0</v>
      </c>
      <c r="U343" s="349">
        <f t="shared" si="109"/>
        <v>328</v>
      </c>
      <c r="V343" s="381">
        <v>3</v>
      </c>
      <c r="W343" s="381">
        <v>65</v>
      </c>
      <c r="X343" s="381">
        <v>0</v>
      </c>
      <c r="Y343" s="381">
        <v>260</v>
      </c>
      <c r="Z343" s="381">
        <v>0</v>
      </c>
      <c r="AA343" s="349">
        <f t="shared" si="110"/>
        <v>382</v>
      </c>
      <c r="AB343" s="381">
        <v>4</v>
      </c>
      <c r="AC343" s="381">
        <v>76</v>
      </c>
      <c r="AD343" s="381">
        <v>2</v>
      </c>
      <c r="AE343" s="381">
        <v>300</v>
      </c>
      <c r="AF343" s="381">
        <v>0</v>
      </c>
      <c r="AG343" s="349">
        <f t="shared" si="111"/>
        <v>382</v>
      </c>
      <c r="AH343" s="381">
        <v>4</v>
      </c>
      <c r="AI343" s="381">
        <v>76</v>
      </c>
      <c r="AJ343" s="381">
        <v>2</v>
      </c>
      <c r="AK343" s="381">
        <v>300</v>
      </c>
      <c r="AL343" s="381">
        <v>0</v>
      </c>
    </row>
    <row r="344" ht="38.25" customHeight="1" outlineLevel="2" spans="1:38">
      <c r="A344" s="36" t="s">
        <v>39</v>
      </c>
      <c r="B344" s="37">
        <v>508804</v>
      </c>
      <c r="C344" s="123">
        <v>880401</v>
      </c>
      <c r="D344" s="118" t="s">
        <v>155</v>
      </c>
      <c r="E344" s="301">
        <v>2</v>
      </c>
      <c r="F344" s="335" t="s">
        <v>170</v>
      </c>
      <c r="G344" s="301" t="s">
        <v>26</v>
      </c>
      <c r="H344" s="336" t="s">
        <v>27</v>
      </c>
      <c r="I344" s="347">
        <f t="shared" si="102"/>
        <v>248</v>
      </c>
      <c r="J344" s="348">
        <f t="shared" si="103"/>
        <v>0</v>
      </c>
      <c r="K344" s="348">
        <f t="shared" si="104"/>
        <v>248</v>
      </c>
      <c r="L344" s="348">
        <f t="shared" si="105"/>
        <v>0</v>
      </c>
      <c r="M344" s="348">
        <f t="shared" si="106"/>
        <v>0</v>
      </c>
      <c r="N344" s="348">
        <f t="shared" si="107"/>
        <v>0</v>
      </c>
      <c r="O344" s="349">
        <f t="shared" si="108"/>
        <v>65</v>
      </c>
      <c r="P344" s="381">
        <v>0</v>
      </c>
      <c r="Q344" s="381">
        <v>65</v>
      </c>
      <c r="R344" s="381">
        <v>0</v>
      </c>
      <c r="S344" s="381">
        <v>0</v>
      </c>
      <c r="T344" s="381">
        <v>0</v>
      </c>
      <c r="U344" s="349">
        <f t="shared" si="109"/>
        <v>44</v>
      </c>
      <c r="V344" s="348">
        <v>0</v>
      </c>
      <c r="W344" s="348">
        <v>44</v>
      </c>
      <c r="X344" s="348">
        <v>0</v>
      </c>
      <c r="Y344" s="348">
        <v>0</v>
      </c>
      <c r="Z344" s="348">
        <v>0</v>
      </c>
      <c r="AA344" s="349">
        <f t="shared" si="110"/>
        <v>139</v>
      </c>
      <c r="AB344" s="381">
        <v>0</v>
      </c>
      <c r="AC344" s="381">
        <v>139</v>
      </c>
      <c r="AD344" s="381">
        <v>0</v>
      </c>
      <c r="AE344" s="381">
        <v>0</v>
      </c>
      <c r="AF344" s="381">
        <v>0</v>
      </c>
      <c r="AG344" s="349">
        <f t="shared" si="111"/>
        <v>0</v>
      </c>
      <c r="AH344" s="381">
        <v>0</v>
      </c>
      <c r="AI344" s="381">
        <v>0</v>
      </c>
      <c r="AJ344" s="381">
        <v>0</v>
      </c>
      <c r="AK344" s="381">
        <v>0</v>
      </c>
      <c r="AL344" s="381">
        <v>0</v>
      </c>
    </row>
    <row r="345" ht="38.25" customHeight="1" outlineLevel="2" spans="1:38">
      <c r="A345" s="36" t="s">
        <v>39</v>
      </c>
      <c r="B345" s="37">
        <v>508804</v>
      </c>
      <c r="C345" s="123">
        <v>880401</v>
      </c>
      <c r="D345" s="118" t="s">
        <v>155</v>
      </c>
      <c r="E345" s="301">
        <v>2</v>
      </c>
      <c r="F345" s="335" t="s">
        <v>170</v>
      </c>
      <c r="G345" s="301">
        <v>22</v>
      </c>
      <c r="H345" s="336" t="s">
        <v>28</v>
      </c>
      <c r="I345" s="347">
        <f t="shared" si="102"/>
        <v>0</v>
      </c>
      <c r="J345" s="348">
        <f t="shared" si="103"/>
        <v>0</v>
      </c>
      <c r="K345" s="348">
        <f t="shared" si="104"/>
        <v>0</v>
      </c>
      <c r="L345" s="348">
        <f t="shared" si="105"/>
        <v>0</v>
      </c>
      <c r="M345" s="348">
        <f t="shared" si="106"/>
        <v>0</v>
      </c>
      <c r="N345" s="348">
        <f t="shared" si="107"/>
        <v>0</v>
      </c>
      <c r="O345" s="349">
        <f t="shared" si="108"/>
        <v>0</v>
      </c>
      <c r="P345" s="381">
        <v>0</v>
      </c>
      <c r="Q345" s="381">
        <v>0</v>
      </c>
      <c r="R345" s="381">
        <v>0</v>
      </c>
      <c r="S345" s="381">
        <v>0</v>
      </c>
      <c r="T345" s="381">
        <v>0</v>
      </c>
      <c r="U345" s="349">
        <f t="shared" si="109"/>
        <v>0</v>
      </c>
      <c r="V345" s="381">
        <v>0</v>
      </c>
      <c r="W345" s="381">
        <v>0</v>
      </c>
      <c r="X345" s="381">
        <v>0</v>
      </c>
      <c r="Y345" s="381">
        <v>0</v>
      </c>
      <c r="Z345" s="381">
        <v>0</v>
      </c>
      <c r="AA345" s="349">
        <f t="shared" si="110"/>
        <v>0</v>
      </c>
      <c r="AB345" s="381">
        <v>0</v>
      </c>
      <c r="AC345" s="381">
        <v>0</v>
      </c>
      <c r="AD345" s="381">
        <v>0</v>
      </c>
      <c r="AE345" s="381">
        <v>0</v>
      </c>
      <c r="AF345" s="381">
        <v>0</v>
      </c>
      <c r="AG345" s="349">
        <f t="shared" si="111"/>
        <v>0</v>
      </c>
      <c r="AH345" s="381">
        <v>0</v>
      </c>
      <c r="AI345" s="381">
        <v>0</v>
      </c>
      <c r="AJ345" s="381">
        <v>0</v>
      </c>
      <c r="AK345" s="381">
        <v>0</v>
      </c>
      <c r="AL345" s="381">
        <v>0</v>
      </c>
    </row>
    <row r="346" ht="38.25" customHeight="1" outlineLevel="2" spans="1:38">
      <c r="A346" s="358" t="s">
        <v>39</v>
      </c>
      <c r="B346" s="111">
        <v>509772</v>
      </c>
      <c r="C346" s="230">
        <v>977201</v>
      </c>
      <c r="D346" s="359" t="s">
        <v>229</v>
      </c>
      <c r="E346" s="301">
        <v>2</v>
      </c>
      <c r="F346" s="335" t="s">
        <v>170</v>
      </c>
      <c r="G346" s="301" t="s">
        <v>26</v>
      </c>
      <c r="H346" s="336" t="s">
        <v>27</v>
      </c>
      <c r="I346" s="347">
        <f t="shared" si="102"/>
        <v>156</v>
      </c>
      <c r="J346" s="348">
        <f t="shared" si="103"/>
        <v>6</v>
      </c>
      <c r="K346" s="348">
        <f t="shared" si="104"/>
        <v>116</v>
      </c>
      <c r="L346" s="348">
        <f t="shared" si="105"/>
        <v>2</v>
      </c>
      <c r="M346" s="348">
        <f t="shared" si="106"/>
        <v>30</v>
      </c>
      <c r="N346" s="348">
        <f t="shared" si="107"/>
        <v>2</v>
      </c>
      <c r="O346" s="349">
        <f t="shared" si="108"/>
        <v>0</v>
      </c>
      <c r="P346" s="381">
        <v>0</v>
      </c>
      <c r="Q346" s="381">
        <v>0</v>
      </c>
      <c r="R346" s="381">
        <v>0</v>
      </c>
      <c r="S346" s="381">
        <v>0</v>
      </c>
      <c r="T346" s="381">
        <v>0</v>
      </c>
      <c r="U346" s="349">
        <f t="shared" si="109"/>
        <v>0</v>
      </c>
      <c r="V346" s="381">
        <v>0</v>
      </c>
      <c r="W346" s="381">
        <v>0</v>
      </c>
      <c r="X346" s="381">
        <v>0</v>
      </c>
      <c r="Y346" s="381">
        <v>0</v>
      </c>
      <c r="Z346" s="381">
        <v>0</v>
      </c>
      <c r="AA346" s="349">
        <f t="shared" si="110"/>
        <v>78</v>
      </c>
      <c r="AB346" s="348">
        <v>3</v>
      </c>
      <c r="AC346" s="348">
        <v>58</v>
      </c>
      <c r="AD346" s="348">
        <v>1</v>
      </c>
      <c r="AE346" s="348">
        <v>15</v>
      </c>
      <c r="AF346" s="348">
        <v>1</v>
      </c>
      <c r="AG346" s="349">
        <f t="shared" si="111"/>
        <v>78</v>
      </c>
      <c r="AH346" s="348">
        <v>3</v>
      </c>
      <c r="AI346" s="348">
        <v>58</v>
      </c>
      <c r="AJ346" s="348">
        <v>1</v>
      </c>
      <c r="AK346" s="348">
        <v>15</v>
      </c>
      <c r="AL346" s="348">
        <v>1</v>
      </c>
    </row>
    <row r="347" ht="38.25" customHeight="1" outlineLevel="2" spans="1:38">
      <c r="A347" s="358" t="s">
        <v>39</v>
      </c>
      <c r="B347" s="111">
        <v>509772</v>
      </c>
      <c r="C347" s="230">
        <v>977201</v>
      </c>
      <c r="D347" s="359" t="s">
        <v>229</v>
      </c>
      <c r="E347" s="301">
        <v>2</v>
      </c>
      <c r="F347" s="335" t="s">
        <v>170</v>
      </c>
      <c r="G347" s="301">
        <v>22</v>
      </c>
      <c r="H347" s="336" t="s">
        <v>28</v>
      </c>
      <c r="I347" s="347">
        <f t="shared" si="102"/>
        <v>0</v>
      </c>
      <c r="J347" s="348">
        <f t="shared" si="103"/>
        <v>0</v>
      </c>
      <c r="K347" s="348">
        <f t="shared" si="104"/>
        <v>0</v>
      </c>
      <c r="L347" s="348">
        <f t="shared" si="105"/>
        <v>0</v>
      </c>
      <c r="M347" s="348">
        <f t="shared" si="106"/>
        <v>0</v>
      </c>
      <c r="N347" s="348">
        <f t="shared" si="107"/>
        <v>0</v>
      </c>
      <c r="O347" s="349">
        <f t="shared" si="108"/>
        <v>0</v>
      </c>
      <c r="P347" s="381">
        <v>0</v>
      </c>
      <c r="Q347" s="381">
        <v>0</v>
      </c>
      <c r="R347" s="381">
        <v>0</v>
      </c>
      <c r="S347" s="381">
        <v>0</v>
      </c>
      <c r="T347" s="381">
        <v>0</v>
      </c>
      <c r="U347" s="349">
        <f t="shared" si="109"/>
        <v>0</v>
      </c>
      <c r="V347" s="381">
        <v>0</v>
      </c>
      <c r="W347" s="381">
        <v>0</v>
      </c>
      <c r="X347" s="381">
        <v>0</v>
      </c>
      <c r="Y347" s="381">
        <v>0</v>
      </c>
      <c r="Z347" s="381">
        <v>0</v>
      </c>
      <c r="AA347" s="349">
        <f t="shared" si="110"/>
        <v>0</v>
      </c>
      <c r="AB347" s="381">
        <v>0</v>
      </c>
      <c r="AC347" s="381">
        <v>0</v>
      </c>
      <c r="AD347" s="381">
        <v>0</v>
      </c>
      <c r="AE347" s="381">
        <v>0</v>
      </c>
      <c r="AF347" s="381">
        <v>0</v>
      </c>
      <c r="AG347" s="349">
        <f t="shared" si="111"/>
        <v>0</v>
      </c>
      <c r="AH347" s="381">
        <v>0</v>
      </c>
      <c r="AI347" s="381">
        <v>0</v>
      </c>
      <c r="AJ347" s="381">
        <v>0</v>
      </c>
      <c r="AK347" s="381">
        <v>0</v>
      </c>
      <c r="AL347" s="381">
        <v>0</v>
      </c>
    </row>
    <row r="348" customFormat="1" ht="38.25" customHeight="1" outlineLevel="2" spans="1:38">
      <c r="A348" s="36" t="s">
        <v>39</v>
      </c>
      <c r="B348" s="37">
        <v>508805</v>
      </c>
      <c r="C348" s="334">
        <v>880501</v>
      </c>
      <c r="D348" s="134" t="s">
        <v>230</v>
      </c>
      <c r="E348" s="301">
        <v>2</v>
      </c>
      <c r="F348" s="335" t="s">
        <v>170</v>
      </c>
      <c r="G348" s="301" t="s">
        <v>26</v>
      </c>
      <c r="H348" s="336" t="s">
        <v>27</v>
      </c>
      <c r="I348" s="347">
        <f t="shared" si="102"/>
        <v>540</v>
      </c>
      <c r="J348" s="348">
        <f t="shared" si="103"/>
        <v>160</v>
      </c>
      <c r="K348" s="348">
        <f t="shared" si="104"/>
        <v>200</v>
      </c>
      <c r="L348" s="348">
        <f t="shared" si="105"/>
        <v>20</v>
      </c>
      <c r="M348" s="348">
        <f t="shared" si="106"/>
        <v>140</v>
      </c>
      <c r="N348" s="348">
        <f t="shared" si="107"/>
        <v>20</v>
      </c>
      <c r="O348" s="349">
        <f t="shared" si="108"/>
        <v>0</v>
      </c>
      <c r="P348" s="381">
        <v>0</v>
      </c>
      <c r="Q348" s="381">
        <v>0</v>
      </c>
      <c r="R348" s="381">
        <v>0</v>
      </c>
      <c r="S348" s="381">
        <v>0</v>
      </c>
      <c r="T348" s="381">
        <v>0</v>
      </c>
      <c r="U348" s="349">
        <f t="shared" si="109"/>
        <v>0</v>
      </c>
      <c r="V348" s="381">
        <v>0</v>
      </c>
      <c r="W348" s="381">
        <v>0</v>
      </c>
      <c r="X348" s="381">
        <v>0</v>
      </c>
      <c r="Y348" s="381">
        <v>0</v>
      </c>
      <c r="Z348" s="381">
        <v>0</v>
      </c>
      <c r="AA348" s="349">
        <f t="shared" si="110"/>
        <v>270</v>
      </c>
      <c r="AB348" s="381">
        <v>80</v>
      </c>
      <c r="AC348" s="381">
        <v>100</v>
      </c>
      <c r="AD348" s="381">
        <v>10</v>
      </c>
      <c r="AE348" s="381">
        <v>70</v>
      </c>
      <c r="AF348" s="381">
        <v>10</v>
      </c>
      <c r="AG348" s="349">
        <f t="shared" si="111"/>
        <v>270</v>
      </c>
      <c r="AH348" s="381">
        <v>80</v>
      </c>
      <c r="AI348" s="381">
        <v>100</v>
      </c>
      <c r="AJ348" s="381">
        <v>10</v>
      </c>
      <c r="AK348" s="381">
        <v>70</v>
      </c>
      <c r="AL348" s="381">
        <v>10</v>
      </c>
    </row>
    <row r="349" customFormat="1" ht="38.25" customHeight="1" outlineLevel="2" spans="1:38">
      <c r="A349" s="36" t="s">
        <v>39</v>
      </c>
      <c r="B349" s="37">
        <v>508805</v>
      </c>
      <c r="C349" s="334">
        <v>880501</v>
      </c>
      <c r="D349" s="134" t="s">
        <v>230</v>
      </c>
      <c r="E349" s="301">
        <v>2</v>
      </c>
      <c r="F349" s="335" t="s">
        <v>170</v>
      </c>
      <c r="G349" s="301">
        <v>22</v>
      </c>
      <c r="H349" s="336" t="s">
        <v>28</v>
      </c>
      <c r="I349" s="347">
        <f t="shared" si="102"/>
        <v>0</v>
      </c>
      <c r="J349" s="348">
        <f t="shared" si="103"/>
        <v>0</v>
      </c>
      <c r="K349" s="348">
        <f t="shared" si="104"/>
        <v>0</v>
      </c>
      <c r="L349" s="348">
        <f t="shared" si="105"/>
        <v>0</v>
      </c>
      <c r="M349" s="348">
        <f t="shared" si="106"/>
        <v>0</v>
      </c>
      <c r="N349" s="348">
        <f t="shared" si="107"/>
        <v>0</v>
      </c>
      <c r="O349" s="349">
        <f t="shared" si="108"/>
        <v>0</v>
      </c>
      <c r="P349" s="381">
        <v>0</v>
      </c>
      <c r="Q349" s="381">
        <v>0</v>
      </c>
      <c r="R349" s="381">
        <v>0</v>
      </c>
      <c r="S349" s="381">
        <v>0</v>
      </c>
      <c r="T349" s="381">
        <v>0</v>
      </c>
      <c r="U349" s="349">
        <f t="shared" si="109"/>
        <v>0</v>
      </c>
      <c r="V349" s="381">
        <v>0</v>
      </c>
      <c r="W349" s="381">
        <v>0</v>
      </c>
      <c r="X349" s="381">
        <v>0</v>
      </c>
      <c r="Y349" s="381">
        <v>0</v>
      </c>
      <c r="Z349" s="381">
        <v>0</v>
      </c>
      <c r="AA349" s="349">
        <f t="shared" si="110"/>
        <v>0</v>
      </c>
      <c r="AB349" s="381">
        <v>0</v>
      </c>
      <c r="AC349" s="381">
        <v>0</v>
      </c>
      <c r="AD349" s="381">
        <v>0</v>
      </c>
      <c r="AE349" s="381">
        <v>0</v>
      </c>
      <c r="AF349" s="381">
        <v>0</v>
      </c>
      <c r="AG349" s="349">
        <f t="shared" si="111"/>
        <v>0</v>
      </c>
      <c r="AH349" s="381">
        <v>0</v>
      </c>
      <c r="AI349" s="381">
        <v>0</v>
      </c>
      <c r="AJ349" s="381">
        <v>0</v>
      </c>
      <c r="AK349" s="381">
        <v>0</v>
      </c>
      <c r="AL349" s="381">
        <v>0</v>
      </c>
    </row>
    <row r="350" customFormat="1" ht="38.25" customHeight="1" outlineLevel="2" spans="1:38">
      <c r="A350" s="36" t="s">
        <v>23</v>
      </c>
      <c r="B350" s="37">
        <v>505213</v>
      </c>
      <c r="C350" s="37">
        <v>521301</v>
      </c>
      <c r="D350" s="357" t="s">
        <v>121</v>
      </c>
      <c r="E350" s="301">
        <v>2</v>
      </c>
      <c r="F350" s="335" t="s">
        <v>170</v>
      </c>
      <c r="G350" s="301" t="s">
        <v>26</v>
      </c>
      <c r="H350" s="336" t="s">
        <v>27</v>
      </c>
      <c r="I350" s="347">
        <f t="shared" si="102"/>
        <v>6622</v>
      </c>
      <c r="J350" s="348">
        <f t="shared" si="103"/>
        <v>69</v>
      </c>
      <c r="K350" s="348">
        <f t="shared" si="104"/>
        <v>1242</v>
      </c>
      <c r="L350" s="348">
        <f t="shared" si="105"/>
        <v>139</v>
      </c>
      <c r="M350" s="348">
        <f t="shared" si="106"/>
        <v>5163</v>
      </c>
      <c r="N350" s="348">
        <f t="shared" si="107"/>
        <v>9</v>
      </c>
      <c r="O350" s="349">
        <f t="shared" si="108"/>
        <v>1617</v>
      </c>
      <c r="P350" s="381">
        <v>21</v>
      </c>
      <c r="Q350" s="381">
        <v>257</v>
      </c>
      <c r="R350" s="381">
        <v>47</v>
      </c>
      <c r="S350" s="381">
        <v>1289</v>
      </c>
      <c r="T350" s="381">
        <v>3</v>
      </c>
      <c r="U350" s="349">
        <f t="shared" si="109"/>
        <v>1606</v>
      </c>
      <c r="V350" s="381">
        <v>11</v>
      </c>
      <c r="W350" s="381">
        <v>327</v>
      </c>
      <c r="X350" s="381">
        <v>49</v>
      </c>
      <c r="Y350" s="381">
        <v>1217</v>
      </c>
      <c r="Z350" s="381">
        <v>2</v>
      </c>
      <c r="AA350" s="349">
        <f t="shared" si="110"/>
        <v>1699</v>
      </c>
      <c r="AB350" s="381">
        <v>18</v>
      </c>
      <c r="AC350" s="381">
        <v>331</v>
      </c>
      <c r="AD350" s="381">
        <v>21</v>
      </c>
      <c r="AE350" s="381">
        <v>1327</v>
      </c>
      <c r="AF350" s="381">
        <v>2</v>
      </c>
      <c r="AG350" s="349">
        <f t="shared" si="111"/>
        <v>1700</v>
      </c>
      <c r="AH350" s="381">
        <v>19</v>
      </c>
      <c r="AI350" s="381">
        <v>327</v>
      </c>
      <c r="AJ350" s="381">
        <v>22</v>
      </c>
      <c r="AK350" s="381">
        <v>1330</v>
      </c>
      <c r="AL350" s="381">
        <v>2</v>
      </c>
    </row>
    <row r="351" customFormat="1" ht="38.25" customHeight="1" outlineLevel="2" spans="1:38">
      <c r="A351" s="36" t="s">
        <v>23</v>
      </c>
      <c r="B351" s="37">
        <v>505213</v>
      </c>
      <c r="C351" s="37">
        <v>521301</v>
      </c>
      <c r="D351" s="357" t="s">
        <v>121</v>
      </c>
      <c r="E351" s="301">
        <v>2</v>
      </c>
      <c r="F351" s="335" t="s">
        <v>170</v>
      </c>
      <c r="G351" s="301">
        <v>22</v>
      </c>
      <c r="H351" s="336" t="s">
        <v>28</v>
      </c>
      <c r="I351" s="347">
        <f t="shared" si="102"/>
        <v>405</v>
      </c>
      <c r="J351" s="348">
        <f t="shared" si="103"/>
        <v>2</v>
      </c>
      <c r="K351" s="348">
        <f t="shared" si="104"/>
        <v>86</v>
      </c>
      <c r="L351" s="348">
        <f t="shared" si="105"/>
        <v>2</v>
      </c>
      <c r="M351" s="348">
        <f t="shared" si="106"/>
        <v>315</v>
      </c>
      <c r="N351" s="348">
        <f t="shared" si="107"/>
        <v>0</v>
      </c>
      <c r="O351" s="349">
        <f t="shared" si="108"/>
        <v>98</v>
      </c>
      <c r="P351" s="381">
        <v>0</v>
      </c>
      <c r="Q351" s="381">
        <v>19</v>
      </c>
      <c r="R351" s="381">
        <v>0</v>
      </c>
      <c r="S351" s="381">
        <v>79</v>
      </c>
      <c r="T351" s="381">
        <v>0</v>
      </c>
      <c r="U351" s="349">
        <f t="shared" si="109"/>
        <v>104</v>
      </c>
      <c r="V351" s="381">
        <v>0</v>
      </c>
      <c r="W351" s="381">
        <v>18</v>
      </c>
      <c r="X351" s="381">
        <v>0</v>
      </c>
      <c r="Y351" s="381">
        <v>86</v>
      </c>
      <c r="Z351" s="381">
        <v>0</v>
      </c>
      <c r="AA351" s="349">
        <f t="shared" si="110"/>
        <v>101</v>
      </c>
      <c r="AB351" s="381">
        <v>1</v>
      </c>
      <c r="AC351" s="381">
        <v>25</v>
      </c>
      <c r="AD351" s="381">
        <v>1</v>
      </c>
      <c r="AE351" s="381">
        <v>74</v>
      </c>
      <c r="AF351" s="381">
        <v>0</v>
      </c>
      <c r="AG351" s="349">
        <f t="shared" si="111"/>
        <v>102</v>
      </c>
      <c r="AH351" s="381">
        <v>1</v>
      </c>
      <c r="AI351" s="381">
        <v>24</v>
      </c>
      <c r="AJ351" s="381">
        <v>1</v>
      </c>
      <c r="AK351" s="381">
        <v>76</v>
      </c>
      <c r="AL351" s="381">
        <v>0</v>
      </c>
    </row>
    <row r="352" customFormat="1" ht="38.25" customHeight="1" outlineLevel="2" spans="1:38">
      <c r="A352" s="36" t="s">
        <v>23</v>
      </c>
      <c r="B352" s="37">
        <v>504404</v>
      </c>
      <c r="C352" s="37">
        <v>440103</v>
      </c>
      <c r="D352" s="357" t="s">
        <v>111</v>
      </c>
      <c r="E352" s="301">
        <v>2</v>
      </c>
      <c r="F352" s="335" t="s">
        <v>170</v>
      </c>
      <c r="G352" s="301" t="s">
        <v>26</v>
      </c>
      <c r="H352" s="336" t="s">
        <v>27</v>
      </c>
      <c r="I352" s="347">
        <f t="shared" si="102"/>
        <v>500</v>
      </c>
      <c r="J352" s="348">
        <f t="shared" si="103"/>
        <v>0</v>
      </c>
      <c r="K352" s="348">
        <f t="shared" si="104"/>
        <v>0</v>
      </c>
      <c r="L352" s="348">
        <f t="shared" si="105"/>
        <v>0</v>
      </c>
      <c r="M352" s="348">
        <f t="shared" si="106"/>
        <v>500</v>
      </c>
      <c r="N352" s="348">
        <f t="shared" si="107"/>
        <v>0</v>
      </c>
      <c r="O352" s="349">
        <f t="shared" si="108"/>
        <v>0</v>
      </c>
      <c r="P352" s="381">
        <v>0</v>
      </c>
      <c r="Q352" s="381">
        <v>0</v>
      </c>
      <c r="R352" s="381">
        <v>0</v>
      </c>
      <c r="S352" s="381">
        <v>0</v>
      </c>
      <c r="T352" s="381">
        <v>0</v>
      </c>
      <c r="U352" s="349">
        <f t="shared" si="109"/>
        <v>0</v>
      </c>
      <c r="V352" s="381">
        <v>0</v>
      </c>
      <c r="W352" s="381">
        <v>0</v>
      </c>
      <c r="X352" s="381">
        <v>0</v>
      </c>
      <c r="Y352" s="381">
        <v>0</v>
      </c>
      <c r="Z352" s="381">
        <v>0</v>
      </c>
      <c r="AA352" s="349">
        <f t="shared" si="110"/>
        <v>500</v>
      </c>
      <c r="AB352" s="381">
        <v>0</v>
      </c>
      <c r="AC352" s="381">
        <v>0</v>
      </c>
      <c r="AD352" s="381">
        <v>0</v>
      </c>
      <c r="AE352" s="381">
        <v>500</v>
      </c>
      <c r="AF352" s="381">
        <v>0</v>
      </c>
      <c r="AG352" s="349">
        <f t="shared" si="111"/>
        <v>0</v>
      </c>
      <c r="AH352" s="381">
        <v>0</v>
      </c>
      <c r="AI352" s="381">
        <v>0</v>
      </c>
      <c r="AJ352" s="381">
        <v>0</v>
      </c>
      <c r="AK352" s="381">
        <v>0</v>
      </c>
      <c r="AL352" s="381">
        <v>0</v>
      </c>
    </row>
    <row r="353" customFormat="1" ht="38.25" customHeight="1" outlineLevel="2" spans="1:38">
      <c r="A353" s="36" t="s">
        <v>23</v>
      </c>
      <c r="B353" s="37">
        <v>504404</v>
      </c>
      <c r="C353" s="37">
        <v>440103</v>
      </c>
      <c r="D353" s="357" t="s">
        <v>111</v>
      </c>
      <c r="E353" s="301">
        <v>2</v>
      </c>
      <c r="F353" s="335" t="s">
        <v>170</v>
      </c>
      <c r="G353" s="301">
        <v>22</v>
      </c>
      <c r="H353" s="336" t="s">
        <v>28</v>
      </c>
      <c r="I353" s="347">
        <f t="shared" si="102"/>
        <v>0</v>
      </c>
      <c r="J353" s="348">
        <f t="shared" si="103"/>
        <v>0</v>
      </c>
      <c r="K353" s="348">
        <f t="shared" si="104"/>
        <v>0</v>
      </c>
      <c r="L353" s="348">
        <f t="shared" si="105"/>
        <v>0</v>
      </c>
      <c r="M353" s="348">
        <f t="shared" si="106"/>
        <v>0</v>
      </c>
      <c r="N353" s="348">
        <f t="shared" si="107"/>
        <v>0</v>
      </c>
      <c r="O353" s="349">
        <f t="shared" si="108"/>
        <v>0</v>
      </c>
      <c r="P353" s="381">
        <v>0</v>
      </c>
      <c r="Q353" s="381">
        <v>0</v>
      </c>
      <c r="R353" s="381">
        <v>0</v>
      </c>
      <c r="S353" s="381">
        <v>0</v>
      </c>
      <c r="T353" s="381">
        <v>0</v>
      </c>
      <c r="U353" s="349">
        <f t="shared" si="109"/>
        <v>0</v>
      </c>
      <c r="V353" s="381">
        <v>0</v>
      </c>
      <c r="W353" s="381">
        <v>0</v>
      </c>
      <c r="X353" s="381">
        <v>0</v>
      </c>
      <c r="Y353" s="381">
        <v>0</v>
      </c>
      <c r="Z353" s="381">
        <v>0</v>
      </c>
      <c r="AA353" s="349">
        <f t="shared" si="110"/>
        <v>0</v>
      </c>
      <c r="AB353" s="381">
        <v>0</v>
      </c>
      <c r="AC353" s="381">
        <v>0</v>
      </c>
      <c r="AD353" s="381">
        <v>0</v>
      </c>
      <c r="AE353" s="381">
        <v>0</v>
      </c>
      <c r="AF353" s="381">
        <v>0</v>
      </c>
      <c r="AG353" s="349">
        <f t="shared" si="111"/>
        <v>0</v>
      </c>
      <c r="AH353" s="381">
        <v>0</v>
      </c>
      <c r="AI353" s="381">
        <v>0</v>
      </c>
      <c r="AJ353" s="381">
        <v>0</v>
      </c>
      <c r="AK353" s="381">
        <v>0</v>
      </c>
      <c r="AL353" s="381">
        <v>0</v>
      </c>
    </row>
    <row r="354" customFormat="1" ht="38.25" customHeight="1" outlineLevel="2" spans="1:38">
      <c r="A354" s="36" t="s">
        <v>30</v>
      </c>
      <c r="B354" s="37">
        <v>503812</v>
      </c>
      <c r="C354" s="37">
        <v>381201</v>
      </c>
      <c r="D354" s="357" t="s">
        <v>231</v>
      </c>
      <c r="E354" s="301">
        <v>2</v>
      </c>
      <c r="F354" s="335" t="s">
        <v>170</v>
      </c>
      <c r="G354" s="301" t="s">
        <v>26</v>
      </c>
      <c r="H354" s="336" t="s">
        <v>27</v>
      </c>
      <c r="I354" s="347">
        <f t="shared" si="102"/>
        <v>548</v>
      </c>
      <c r="J354" s="348">
        <f t="shared" si="103"/>
        <v>0</v>
      </c>
      <c r="K354" s="348">
        <f t="shared" si="104"/>
        <v>548</v>
      </c>
      <c r="L354" s="348">
        <f t="shared" si="105"/>
        <v>0</v>
      </c>
      <c r="M354" s="348">
        <f t="shared" si="106"/>
        <v>0</v>
      </c>
      <c r="N354" s="348">
        <f t="shared" si="107"/>
        <v>0</v>
      </c>
      <c r="O354" s="349">
        <f t="shared" si="108"/>
        <v>0</v>
      </c>
      <c r="P354" s="381">
        <v>0</v>
      </c>
      <c r="Q354" s="381">
        <v>0</v>
      </c>
      <c r="R354" s="381">
        <v>0</v>
      </c>
      <c r="S354" s="381">
        <v>0</v>
      </c>
      <c r="T354" s="381">
        <v>0</v>
      </c>
      <c r="U354" s="349">
        <f t="shared" si="109"/>
        <v>0</v>
      </c>
      <c r="V354" s="381">
        <v>0</v>
      </c>
      <c r="W354" s="381">
        <v>0</v>
      </c>
      <c r="X354" s="381">
        <v>0</v>
      </c>
      <c r="Y354" s="381">
        <v>0</v>
      </c>
      <c r="Z354" s="381">
        <v>0</v>
      </c>
      <c r="AA354" s="349">
        <f t="shared" si="110"/>
        <v>137</v>
      </c>
      <c r="AB354" s="381">
        <v>0</v>
      </c>
      <c r="AC354" s="381">
        <v>137</v>
      </c>
      <c r="AD354" s="381">
        <v>0</v>
      </c>
      <c r="AE354" s="381">
        <v>0</v>
      </c>
      <c r="AF354" s="381">
        <v>0</v>
      </c>
      <c r="AG354" s="349">
        <f t="shared" si="111"/>
        <v>411</v>
      </c>
      <c r="AH354" s="381">
        <v>0</v>
      </c>
      <c r="AI354" s="381">
        <v>411</v>
      </c>
      <c r="AJ354" s="381">
        <v>0</v>
      </c>
      <c r="AK354" s="381">
        <v>0</v>
      </c>
      <c r="AL354" s="381">
        <v>0</v>
      </c>
    </row>
    <row r="355" customFormat="1" ht="38.25" customHeight="1" outlineLevel="2" spans="1:38">
      <c r="A355" s="36" t="s">
        <v>30</v>
      </c>
      <c r="B355" s="37">
        <v>503812</v>
      </c>
      <c r="C355" s="37">
        <v>381201</v>
      </c>
      <c r="D355" s="357" t="s">
        <v>231</v>
      </c>
      <c r="E355" s="301">
        <v>2</v>
      </c>
      <c r="F355" s="335" t="s">
        <v>170</v>
      </c>
      <c r="G355" s="301">
        <v>22</v>
      </c>
      <c r="H355" s="336" t="s">
        <v>28</v>
      </c>
      <c r="I355" s="347">
        <f t="shared" si="102"/>
        <v>0</v>
      </c>
      <c r="J355" s="348">
        <f t="shared" si="103"/>
        <v>0</v>
      </c>
      <c r="K355" s="348">
        <f t="shared" si="104"/>
        <v>0</v>
      </c>
      <c r="L355" s="348">
        <f t="shared" si="105"/>
        <v>0</v>
      </c>
      <c r="M355" s="348">
        <f t="shared" si="106"/>
        <v>0</v>
      </c>
      <c r="N355" s="348">
        <f t="shared" si="107"/>
        <v>0</v>
      </c>
      <c r="O355" s="349">
        <f t="shared" si="108"/>
        <v>0</v>
      </c>
      <c r="P355" s="381">
        <v>0</v>
      </c>
      <c r="Q355" s="381">
        <v>0</v>
      </c>
      <c r="R355" s="381">
        <v>0</v>
      </c>
      <c r="S355" s="381">
        <v>0</v>
      </c>
      <c r="T355" s="381">
        <v>0</v>
      </c>
      <c r="U355" s="349">
        <f t="shared" si="109"/>
        <v>0</v>
      </c>
      <c r="V355" s="381">
        <v>0</v>
      </c>
      <c r="W355" s="381">
        <v>0</v>
      </c>
      <c r="X355" s="381">
        <v>0</v>
      </c>
      <c r="Y355" s="381">
        <v>0</v>
      </c>
      <c r="Z355" s="381">
        <v>0</v>
      </c>
      <c r="AA355" s="349">
        <f t="shared" si="110"/>
        <v>0</v>
      </c>
      <c r="AB355" s="381">
        <v>0</v>
      </c>
      <c r="AC355" s="381">
        <v>0</v>
      </c>
      <c r="AD355" s="381">
        <v>0</v>
      </c>
      <c r="AE355" s="381">
        <v>0</v>
      </c>
      <c r="AF355" s="381">
        <v>0</v>
      </c>
      <c r="AG355" s="349">
        <f t="shared" si="111"/>
        <v>0</v>
      </c>
      <c r="AH355" s="381">
        <v>0</v>
      </c>
      <c r="AI355" s="381">
        <v>0</v>
      </c>
      <c r="AJ355" s="381">
        <v>0</v>
      </c>
      <c r="AK355" s="381">
        <v>0</v>
      </c>
      <c r="AL355" s="381">
        <v>0</v>
      </c>
    </row>
    <row r="356" spans="1:38">
      <c r="A356" s="360" t="s">
        <v>162</v>
      </c>
      <c r="B356" s="361"/>
      <c r="C356" s="361"/>
      <c r="D356" s="361"/>
      <c r="E356" s="361"/>
      <c r="F356" s="361"/>
      <c r="G356" s="362"/>
      <c r="H356" s="363" t="s">
        <v>27</v>
      </c>
      <c r="I356" s="382">
        <f t="shared" ref="I356:Z356" si="112">SUMIFS(I:I,$G:$G,"-")</f>
        <v>427962</v>
      </c>
      <c r="J356" s="382">
        <f t="shared" si="112"/>
        <v>94489</v>
      </c>
      <c r="K356" s="382">
        <f t="shared" si="112"/>
        <v>169635</v>
      </c>
      <c r="L356" s="382">
        <f t="shared" si="112"/>
        <v>4960</v>
      </c>
      <c r="M356" s="382">
        <f t="shared" si="112"/>
        <v>156304</v>
      </c>
      <c r="N356" s="382">
        <f t="shared" si="112"/>
        <v>2574</v>
      </c>
      <c r="O356" s="382">
        <f t="shared" si="112"/>
        <v>88235</v>
      </c>
      <c r="P356" s="382">
        <f t="shared" si="112"/>
        <v>21353</v>
      </c>
      <c r="Q356" s="382">
        <f t="shared" si="112"/>
        <v>33795</v>
      </c>
      <c r="R356" s="382">
        <f t="shared" si="112"/>
        <v>1079</v>
      </c>
      <c r="S356" s="382">
        <f t="shared" si="112"/>
        <v>31555</v>
      </c>
      <c r="T356" s="382">
        <f t="shared" si="112"/>
        <v>453</v>
      </c>
      <c r="U356" s="382">
        <f t="shared" si="112"/>
        <v>102922</v>
      </c>
      <c r="V356" s="382">
        <f t="shared" si="112"/>
        <v>25156</v>
      </c>
      <c r="W356" s="382">
        <f t="shared" si="112"/>
        <v>39559</v>
      </c>
      <c r="X356" s="382">
        <f t="shared" si="112"/>
        <v>1488</v>
      </c>
      <c r="Y356" s="382">
        <f t="shared" si="112"/>
        <v>36213</v>
      </c>
      <c r="Z356" s="382">
        <f t="shared" si="112"/>
        <v>506</v>
      </c>
      <c r="AA356" s="382">
        <f t="shared" ref="AA356:AA358" si="113">SUM(AB356:AF356)</f>
        <v>130393</v>
      </c>
      <c r="AB356" s="382">
        <f t="shared" ref="AB356:AL356" si="114">SUMIFS(AB:AB,$G:$G,"-")</f>
        <v>24144</v>
      </c>
      <c r="AC356" s="382">
        <f t="shared" si="114"/>
        <v>54658</v>
      </c>
      <c r="AD356" s="382">
        <f t="shared" si="114"/>
        <v>1119</v>
      </c>
      <c r="AE356" s="382">
        <f t="shared" si="114"/>
        <v>49688</v>
      </c>
      <c r="AF356" s="382">
        <f t="shared" si="114"/>
        <v>784</v>
      </c>
      <c r="AG356" s="382">
        <f t="shared" si="114"/>
        <v>106412</v>
      </c>
      <c r="AH356" s="382">
        <f t="shared" si="114"/>
        <v>23836</v>
      </c>
      <c r="AI356" s="382">
        <f t="shared" si="114"/>
        <v>41623</v>
      </c>
      <c r="AJ356" s="382">
        <f t="shared" si="114"/>
        <v>1274</v>
      </c>
      <c r="AK356" s="382">
        <f t="shared" si="114"/>
        <v>38848</v>
      </c>
      <c r="AL356" s="388">
        <f t="shared" si="114"/>
        <v>831</v>
      </c>
    </row>
    <row r="357" ht="26.4" spans="1:38">
      <c r="A357" s="364"/>
      <c r="B357" s="365"/>
      <c r="C357" s="365"/>
      <c r="D357" s="365"/>
      <c r="E357" s="365"/>
      <c r="F357" s="365"/>
      <c r="G357" s="366"/>
      <c r="H357" s="367" t="s">
        <v>28</v>
      </c>
      <c r="I357" s="383">
        <f t="shared" ref="I357:Z357" si="115">SUMIFS(I:I,$G:$G,"22")</f>
        <v>73249</v>
      </c>
      <c r="J357" s="383">
        <f t="shared" si="115"/>
        <v>20256</v>
      </c>
      <c r="K357" s="383">
        <f t="shared" si="115"/>
        <v>25667</v>
      </c>
      <c r="L357" s="383">
        <f t="shared" si="115"/>
        <v>999</v>
      </c>
      <c r="M357" s="383">
        <f t="shared" si="115"/>
        <v>25785</v>
      </c>
      <c r="N357" s="383">
        <f t="shared" si="115"/>
        <v>542</v>
      </c>
      <c r="O357" s="383">
        <f t="shared" si="115"/>
        <v>14424</v>
      </c>
      <c r="P357" s="383">
        <f t="shared" si="115"/>
        <v>4505</v>
      </c>
      <c r="Q357" s="383">
        <f t="shared" si="115"/>
        <v>4922</v>
      </c>
      <c r="R357" s="383">
        <f t="shared" si="115"/>
        <v>209</v>
      </c>
      <c r="S357" s="383">
        <f t="shared" si="115"/>
        <v>4706</v>
      </c>
      <c r="T357" s="383">
        <f t="shared" si="115"/>
        <v>82</v>
      </c>
      <c r="U357" s="383">
        <f t="shared" si="115"/>
        <v>17139</v>
      </c>
      <c r="V357" s="383">
        <f t="shared" si="115"/>
        <v>5170</v>
      </c>
      <c r="W357" s="383">
        <f t="shared" si="115"/>
        <v>5946</v>
      </c>
      <c r="X357" s="383">
        <f t="shared" si="115"/>
        <v>315</v>
      </c>
      <c r="Y357" s="383">
        <f t="shared" si="115"/>
        <v>5610</v>
      </c>
      <c r="Z357" s="383">
        <f t="shared" si="115"/>
        <v>98</v>
      </c>
      <c r="AA357" s="383">
        <f t="shared" si="113"/>
        <v>23463</v>
      </c>
      <c r="AB357" s="383">
        <f t="shared" ref="AB357:AL357" si="116">SUMIFS(AB:AB,$G:$G,"22")</f>
        <v>5352</v>
      </c>
      <c r="AC357" s="383">
        <f t="shared" si="116"/>
        <v>8164</v>
      </c>
      <c r="AD357" s="383">
        <f t="shared" si="116"/>
        <v>240</v>
      </c>
      <c r="AE357" s="383">
        <f t="shared" si="116"/>
        <v>9520</v>
      </c>
      <c r="AF357" s="383">
        <f t="shared" si="116"/>
        <v>187</v>
      </c>
      <c r="AG357" s="383">
        <f t="shared" si="116"/>
        <v>18223</v>
      </c>
      <c r="AH357" s="383">
        <f t="shared" si="116"/>
        <v>5229</v>
      </c>
      <c r="AI357" s="383">
        <f t="shared" si="116"/>
        <v>6635</v>
      </c>
      <c r="AJ357" s="383">
        <f t="shared" si="116"/>
        <v>235</v>
      </c>
      <c r="AK357" s="383">
        <f t="shared" si="116"/>
        <v>5949</v>
      </c>
      <c r="AL357" s="389">
        <f t="shared" si="116"/>
        <v>175</v>
      </c>
    </row>
    <row r="358" ht="15.15" spans="1:38">
      <c r="A358" s="368"/>
      <c r="B358" s="369"/>
      <c r="C358" s="369"/>
      <c r="D358" s="369"/>
      <c r="E358" s="369"/>
      <c r="F358" s="369"/>
      <c r="G358" s="370"/>
      <c r="H358" s="371" t="s">
        <v>232</v>
      </c>
      <c r="I358" s="384">
        <f t="shared" ref="I358:Z358" si="117">SUMIFS(I:I,$G:$G,"пэт")</f>
        <v>31687</v>
      </c>
      <c r="J358" s="384">
        <f t="shared" si="117"/>
        <v>5130</v>
      </c>
      <c r="K358" s="384">
        <f t="shared" si="117"/>
        <v>13646</v>
      </c>
      <c r="L358" s="384">
        <f t="shared" si="117"/>
        <v>256</v>
      </c>
      <c r="M358" s="384">
        <f t="shared" si="117"/>
        <v>12298</v>
      </c>
      <c r="N358" s="384">
        <f t="shared" si="117"/>
        <v>357</v>
      </c>
      <c r="O358" s="384">
        <f t="shared" si="117"/>
        <v>5238</v>
      </c>
      <c r="P358" s="384">
        <f t="shared" si="117"/>
        <v>1305</v>
      </c>
      <c r="Q358" s="384">
        <f t="shared" si="117"/>
        <v>1594</v>
      </c>
      <c r="R358" s="384">
        <f t="shared" si="117"/>
        <v>64</v>
      </c>
      <c r="S358" s="384">
        <f t="shared" si="117"/>
        <v>2183</v>
      </c>
      <c r="T358" s="384">
        <f t="shared" si="117"/>
        <v>92</v>
      </c>
      <c r="U358" s="384">
        <f t="shared" si="117"/>
        <v>5229</v>
      </c>
      <c r="V358" s="384">
        <f t="shared" si="117"/>
        <v>1305</v>
      </c>
      <c r="W358" s="384">
        <f t="shared" si="117"/>
        <v>1576</v>
      </c>
      <c r="X358" s="384">
        <f t="shared" si="117"/>
        <v>64</v>
      </c>
      <c r="Y358" s="384">
        <f t="shared" si="117"/>
        <v>2192</v>
      </c>
      <c r="Z358" s="384">
        <f t="shared" si="117"/>
        <v>92</v>
      </c>
      <c r="AA358" s="384">
        <f t="shared" si="113"/>
        <v>16055</v>
      </c>
      <c r="AB358" s="384">
        <f t="shared" ref="AB358:AL358" si="118">SUMIFS(AB:AB,$G:$G,"пэт")</f>
        <v>1245</v>
      </c>
      <c r="AC358" s="384">
        <f t="shared" si="118"/>
        <v>8904</v>
      </c>
      <c r="AD358" s="384">
        <f t="shared" si="118"/>
        <v>64</v>
      </c>
      <c r="AE358" s="384">
        <f t="shared" si="118"/>
        <v>5761</v>
      </c>
      <c r="AF358" s="384">
        <f t="shared" si="118"/>
        <v>81</v>
      </c>
      <c r="AG358" s="384">
        <f t="shared" si="118"/>
        <v>5165</v>
      </c>
      <c r="AH358" s="384">
        <f t="shared" si="118"/>
        <v>1275</v>
      </c>
      <c r="AI358" s="384">
        <f t="shared" si="118"/>
        <v>1572</v>
      </c>
      <c r="AJ358" s="384">
        <f t="shared" si="118"/>
        <v>64</v>
      </c>
      <c r="AK358" s="384">
        <f t="shared" si="118"/>
        <v>2162</v>
      </c>
      <c r="AL358" s="390">
        <f t="shared" si="118"/>
        <v>92</v>
      </c>
    </row>
    <row r="360" ht="15.15" spans="4:18">
      <c r="D360" s="15" t="s">
        <v>233</v>
      </c>
      <c r="E360" s="311"/>
      <c r="F360" s="15"/>
      <c r="G360" s="311"/>
      <c r="H360" s="15"/>
      <c r="I360" s="385"/>
      <c r="J360" s="385"/>
      <c r="K360" s="385"/>
      <c r="L360" s="385"/>
      <c r="M360" s="385"/>
      <c r="N360" s="386"/>
      <c r="O360" s="386"/>
      <c r="P360" s="386"/>
      <c r="Q360" s="386"/>
      <c r="R360" s="386"/>
    </row>
    <row r="361" ht="26.4" spans="4:38">
      <c r="D361" s="372" t="s">
        <v>234</v>
      </c>
      <c r="E361" s="373"/>
      <c r="F361" s="374" t="s">
        <v>170</v>
      </c>
      <c r="G361" s="373"/>
      <c r="H361" s="375" t="s">
        <v>27</v>
      </c>
      <c r="I361" s="132">
        <f>I80+I84</f>
        <v>3305</v>
      </c>
      <c r="J361" s="132">
        <f t="shared" ref="J361:AL361" si="119">J80+J84</f>
        <v>715</v>
      </c>
      <c r="K361" s="132">
        <f t="shared" si="119"/>
        <v>2465</v>
      </c>
      <c r="L361" s="132">
        <f t="shared" si="119"/>
        <v>4</v>
      </c>
      <c r="M361" s="132">
        <f t="shared" si="119"/>
        <v>114</v>
      </c>
      <c r="N361" s="132">
        <f t="shared" si="119"/>
        <v>7</v>
      </c>
      <c r="O361" s="132">
        <f t="shared" si="119"/>
        <v>646</v>
      </c>
      <c r="P361" s="132">
        <f t="shared" si="119"/>
        <v>173</v>
      </c>
      <c r="Q361" s="132">
        <f t="shared" si="119"/>
        <v>446</v>
      </c>
      <c r="R361" s="132">
        <f t="shared" si="119"/>
        <v>0</v>
      </c>
      <c r="S361" s="132">
        <f t="shared" si="119"/>
        <v>25</v>
      </c>
      <c r="T361" s="132">
        <f t="shared" si="119"/>
        <v>2</v>
      </c>
      <c r="U361" s="132">
        <f t="shared" si="119"/>
        <v>847</v>
      </c>
      <c r="V361" s="132">
        <f t="shared" si="119"/>
        <v>215</v>
      </c>
      <c r="W361" s="132">
        <f t="shared" si="119"/>
        <v>594</v>
      </c>
      <c r="X361" s="132">
        <f t="shared" si="119"/>
        <v>2</v>
      </c>
      <c r="Y361" s="132">
        <f t="shared" si="119"/>
        <v>31</v>
      </c>
      <c r="Z361" s="132">
        <f t="shared" si="119"/>
        <v>5</v>
      </c>
      <c r="AA361" s="132">
        <f t="shared" si="119"/>
        <v>783</v>
      </c>
      <c r="AB361" s="132">
        <f t="shared" si="119"/>
        <v>167</v>
      </c>
      <c r="AC361" s="132">
        <f t="shared" si="119"/>
        <v>586</v>
      </c>
      <c r="AD361" s="132">
        <f t="shared" si="119"/>
        <v>1</v>
      </c>
      <c r="AE361" s="132">
        <f t="shared" si="119"/>
        <v>29</v>
      </c>
      <c r="AF361" s="132">
        <f t="shared" si="119"/>
        <v>0</v>
      </c>
      <c r="AG361" s="132">
        <f t="shared" si="119"/>
        <v>1029</v>
      </c>
      <c r="AH361" s="132">
        <f t="shared" si="119"/>
        <v>160</v>
      </c>
      <c r="AI361" s="132">
        <f t="shared" si="119"/>
        <v>839</v>
      </c>
      <c r="AJ361" s="132">
        <f t="shared" si="119"/>
        <v>1</v>
      </c>
      <c r="AK361" s="132">
        <f t="shared" si="119"/>
        <v>29</v>
      </c>
      <c r="AL361" s="132">
        <f t="shared" si="119"/>
        <v>0</v>
      </c>
    </row>
    <row r="362" ht="27.15" spans="4:38">
      <c r="D362" s="376"/>
      <c r="E362" s="377"/>
      <c r="F362" s="378" t="s">
        <v>170</v>
      </c>
      <c r="G362" s="377"/>
      <c r="H362" s="379" t="s">
        <v>28</v>
      </c>
      <c r="I362" s="387">
        <f>I81+I85</f>
        <v>771</v>
      </c>
      <c r="J362" s="387">
        <f t="shared" ref="J362:AL362" si="120">J81+J85</f>
        <v>119</v>
      </c>
      <c r="K362" s="387">
        <f t="shared" si="120"/>
        <v>639</v>
      </c>
      <c r="L362" s="387">
        <f t="shared" si="120"/>
        <v>0</v>
      </c>
      <c r="M362" s="387">
        <f t="shared" si="120"/>
        <v>13</v>
      </c>
      <c r="N362" s="387">
        <f t="shared" si="120"/>
        <v>0</v>
      </c>
      <c r="O362" s="387">
        <f t="shared" si="120"/>
        <v>0</v>
      </c>
      <c r="P362" s="387">
        <f t="shared" si="120"/>
        <v>0</v>
      </c>
      <c r="Q362" s="387">
        <f t="shared" si="120"/>
        <v>0</v>
      </c>
      <c r="R362" s="387">
        <f t="shared" si="120"/>
        <v>0</v>
      </c>
      <c r="S362" s="387">
        <f t="shared" si="120"/>
        <v>0</v>
      </c>
      <c r="T362" s="387">
        <f t="shared" si="120"/>
        <v>0</v>
      </c>
      <c r="U362" s="387">
        <f t="shared" si="120"/>
        <v>206</v>
      </c>
      <c r="V362" s="387">
        <f t="shared" si="120"/>
        <v>58</v>
      </c>
      <c r="W362" s="387">
        <f t="shared" si="120"/>
        <v>145</v>
      </c>
      <c r="X362" s="387">
        <f t="shared" si="120"/>
        <v>0</v>
      </c>
      <c r="Y362" s="387">
        <f t="shared" si="120"/>
        <v>3</v>
      </c>
      <c r="Z362" s="387">
        <f t="shared" si="120"/>
        <v>0</v>
      </c>
      <c r="AA362" s="387">
        <f t="shared" si="120"/>
        <v>145</v>
      </c>
      <c r="AB362" s="387">
        <f t="shared" si="120"/>
        <v>30</v>
      </c>
      <c r="AC362" s="387">
        <f t="shared" si="120"/>
        <v>110</v>
      </c>
      <c r="AD362" s="387">
        <f t="shared" si="120"/>
        <v>0</v>
      </c>
      <c r="AE362" s="387">
        <f t="shared" si="120"/>
        <v>5</v>
      </c>
      <c r="AF362" s="387">
        <f t="shared" si="120"/>
        <v>0</v>
      </c>
      <c r="AG362" s="387">
        <f t="shared" si="120"/>
        <v>420</v>
      </c>
      <c r="AH362" s="387">
        <f t="shared" si="120"/>
        <v>31</v>
      </c>
      <c r="AI362" s="387">
        <f t="shared" si="120"/>
        <v>384</v>
      </c>
      <c r="AJ362" s="387">
        <f t="shared" si="120"/>
        <v>0</v>
      </c>
      <c r="AK362" s="387">
        <f t="shared" si="120"/>
        <v>5</v>
      </c>
      <c r="AL362" s="387">
        <f t="shared" si="120"/>
        <v>0</v>
      </c>
    </row>
    <row r="363" ht="1" customHeight="1" spans="4:4">
      <c r="D363" s="313" t="s">
        <v>235</v>
      </c>
    </row>
  </sheetData>
  <mergeCells count="25">
    <mergeCell ref="I4:N4"/>
    <mergeCell ref="O4:T4"/>
    <mergeCell ref="U4:Z4"/>
    <mergeCell ref="AA4:AF4"/>
    <mergeCell ref="AG4:AL4"/>
    <mergeCell ref="J5:N5"/>
    <mergeCell ref="P5:T5"/>
    <mergeCell ref="V5:Z5"/>
    <mergeCell ref="AB5:AF5"/>
    <mergeCell ref="AH5:AL5"/>
    <mergeCell ref="A4:A6"/>
    <mergeCell ref="B4:B6"/>
    <mergeCell ref="C4:C6"/>
    <mergeCell ref="D4:D6"/>
    <mergeCell ref="D361:D362"/>
    <mergeCell ref="E4:E6"/>
    <mergeCell ref="F4:F6"/>
    <mergeCell ref="G4:G6"/>
    <mergeCell ref="H4:H6"/>
    <mergeCell ref="I5:I6"/>
    <mergeCell ref="O5:O6"/>
    <mergeCell ref="U5:U6"/>
    <mergeCell ref="AA5:AA6"/>
    <mergeCell ref="AG5:AG6"/>
    <mergeCell ref="A356:G358"/>
  </mergeCells>
  <conditionalFormatting sqref="A2">
    <cfRule type="cellIs" dxfId="0" priority="106" operator="lessThan">
      <formula>0</formula>
    </cfRule>
  </conditionalFormatting>
  <conditionalFormatting sqref="D332">
    <cfRule type="duplicateValues" dxfId="1" priority="28"/>
    <cfRule type="cellIs" dxfId="0" priority="29" operator="lessThan">
      <formula>0</formula>
    </cfRule>
  </conditionalFormatting>
  <conditionalFormatting sqref="D333">
    <cfRule type="duplicateValues" dxfId="1" priority="26"/>
    <cfRule type="cellIs" dxfId="0" priority="27" operator="lessThan">
      <formula>0</formula>
    </cfRule>
  </conditionalFormatting>
  <conditionalFormatting sqref="A342">
    <cfRule type="cellIs" dxfId="0" priority="82" operator="lessThan">
      <formula>0</formula>
    </cfRule>
  </conditionalFormatting>
  <conditionalFormatting sqref="B342:D342">
    <cfRule type="cellIs" dxfId="0" priority="83" operator="lessThan">
      <formula>0</formula>
    </cfRule>
  </conditionalFormatting>
  <conditionalFormatting sqref="A343">
    <cfRule type="cellIs" dxfId="0" priority="31" operator="lessThan">
      <formula>0</formula>
    </cfRule>
  </conditionalFormatting>
  <conditionalFormatting sqref="B343:D343">
    <cfRule type="cellIs" dxfId="0" priority="32" operator="lessThan">
      <formula>0</formula>
    </cfRule>
  </conditionalFormatting>
  <conditionalFormatting sqref="A348:C348">
    <cfRule type="cellIs" dxfId="0" priority="66" operator="lessThan">
      <formula>0</formula>
    </cfRule>
  </conditionalFormatting>
  <conditionalFormatting sqref="A348:B348">
    <cfRule type="cellIs" dxfId="0" priority="67" operator="lessThan">
      <formula>0</formula>
    </cfRule>
  </conditionalFormatting>
  <conditionalFormatting sqref="D348">
    <cfRule type="cellIs" dxfId="0" priority="68" operator="lessThan">
      <formula>0</formula>
    </cfRule>
  </conditionalFormatting>
  <conditionalFormatting sqref="A349:C349">
    <cfRule type="cellIs" dxfId="0" priority="63" operator="lessThan">
      <formula>0</formula>
    </cfRule>
  </conditionalFormatting>
  <conditionalFormatting sqref="A349:B349">
    <cfRule type="cellIs" dxfId="0" priority="64" operator="lessThan">
      <formula>0</formula>
    </cfRule>
  </conditionalFormatting>
  <conditionalFormatting sqref="D349">
    <cfRule type="cellIs" dxfId="0" priority="65" operator="lessThan">
      <formula>0</formula>
    </cfRule>
  </conditionalFormatting>
  <conditionalFormatting sqref="A350">
    <cfRule type="cellIs" dxfId="0" priority="43" operator="lessThan">
      <formula>0</formula>
    </cfRule>
  </conditionalFormatting>
  <conditionalFormatting sqref="B350:D350">
    <cfRule type="cellIs" dxfId="0" priority="44" operator="lessThan">
      <formula>0</formula>
    </cfRule>
  </conditionalFormatting>
  <conditionalFormatting sqref="A351">
    <cfRule type="cellIs" dxfId="0" priority="37" operator="lessThan">
      <formula>0</formula>
    </cfRule>
  </conditionalFormatting>
  <conditionalFormatting sqref="B351:D351">
    <cfRule type="cellIs" dxfId="0" priority="38" operator="lessThan">
      <formula>0</formula>
    </cfRule>
  </conditionalFormatting>
  <conditionalFormatting sqref="A352">
    <cfRule type="cellIs" dxfId="0" priority="21" operator="lessThan">
      <formula>0</formula>
    </cfRule>
  </conditionalFormatting>
  <conditionalFormatting sqref="B352:D352">
    <cfRule type="cellIs" dxfId="0" priority="22" operator="lessThan">
      <formula>0</formula>
    </cfRule>
  </conditionalFormatting>
  <conditionalFormatting sqref="A353">
    <cfRule type="cellIs" dxfId="0" priority="15" operator="lessThan">
      <formula>0</formula>
    </cfRule>
  </conditionalFormatting>
  <conditionalFormatting sqref="B353:D353">
    <cfRule type="cellIs" dxfId="0" priority="16" operator="lessThan">
      <formula>0</formula>
    </cfRule>
  </conditionalFormatting>
  <conditionalFormatting sqref="A354">
    <cfRule type="cellIs" dxfId="0" priority="9" operator="lessThan">
      <formula>0</formula>
    </cfRule>
  </conditionalFormatting>
  <conditionalFormatting sqref="B354:D354">
    <cfRule type="cellIs" dxfId="0" priority="10" operator="lessThan">
      <formula>0</formula>
    </cfRule>
  </conditionalFormatting>
  <conditionalFormatting sqref="A355">
    <cfRule type="cellIs" dxfId="0" priority="3" operator="lessThan">
      <formula>0</formula>
    </cfRule>
  </conditionalFormatting>
  <conditionalFormatting sqref="B355:D355">
    <cfRule type="cellIs" dxfId="0" priority="4" operator="lessThan">
      <formula>0</formula>
    </cfRule>
  </conditionalFormatting>
  <conditionalFormatting sqref="D363">
    <cfRule type="cellIs" dxfId="0" priority="1" operator="lessThan">
      <formula>0</formula>
    </cfRule>
  </conditionalFormatting>
  <conditionalFormatting sqref="A346:A347">
    <cfRule type="cellIs" dxfId="0" priority="73" operator="lessThan">
      <formula>0</formula>
    </cfRule>
  </conditionalFormatting>
  <conditionalFormatting sqref="B346:B347">
    <cfRule type="cellIs" dxfId="0" priority="75" operator="lessThan">
      <formula>0</formula>
    </cfRule>
  </conditionalFormatting>
  <conditionalFormatting sqref="C346:C347">
    <cfRule type="cellIs" dxfId="0" priority="76" operator="lessThan">
      <formula>0</formula>
    </cfRule>
  </conditionalFormatting>
  <conditionalFormatting sqref="D344:D345">
    <cfRule type="cellIs" dxfId="0" priority="79" operator="lessThan">
      <formula>0</formula>
    </cfRule>
  </conditionalFormatting>
  <conditionalFormatting sqref="D346:D347">
    <cfRule type="cellIs" dxfId="0" priority="74" operator="lessThan">
      <formula>0</formula>
    </cfRule>
  </conditionalFormatting>
  <conditionalFormatting sqref="F344:F345">
    <cfRule type="cellIs" dxfId="0" priority="77" operator="lessThan">
      <formula>0</formula>
    </cfRule>
  </conditionalFormatting>
  <conditionalFormatting sqref="F346:F347">
    <cfRule type="cellIs" dxfId="0" priority="71" operator="lessThan">
      <formula>0</formula>
    </cfRule>
  </conditionalFormatting>
  <conditionalFormatting sqref="F348:F349">
    <cfRule type="cellIs" dxfId="0" priority="69" operator="lessThan">
      <formula>0</formula>
    </cfRule>
  </conditionalFormatting>
  <conditionalFormatting sqref="A344:C345">
    <cfRule type="cellIs" dxfId="0" priority="78" operator="lessThan">
      <formula>0</formula>
    </cfRule>
  </conditionalFormatting>
  <conditionalFormatting sqref="G344:H345">
    <cfRule type="cellIs" dxfId="0" priority="80" operator="lessThan">
      <formula>0</formula>
    </cfRule>
  </conditionalFormatting>
  <conditionalFormatting sqref="G346:H347">
    <cfRule type="cellIs" dxfId="0" priority="72" operator="lessThan">
      <formula>0</formula>
    </cfRule>
  </conditionalFormatting>
  <conditionalFormatting sqref="G348:H349">
    <cfRule type="cellIs" dxfId="0" priority="70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799981688894314"/>
  </sheetPr>
  <dimension ref="A1:AJ30"/>
  <sheetViews>
    <sheetView zoomScale="70" zoomScaleNormal="70" workbookViewId="0">
      <pane xSplit="6" ySplit="6" topLeftCell="G7" activePane="bottomRight" state="frozen"/>
      <selection/>
      <selection pane="topRight"/>
      <selection pane="bottomLeft"/>
      <selection pane="bottomRight" activeCell="AE2" sqref="AE2"/>
    </sheetView>
  </sheetViews>
  <sheetFormatPr defaultColWidth="9.13888888888889" defaultRowHeight="13.8"/>
  <cols>
    <col min="1" max="1" width="9.13888888888889" style="66"/>
    <col min="2" max="2" width="10.287037037037" style="66" customWidth="1"/>
    <col min="3" max="3" width="9.13888888888889" style="297"/>
    <col min="4" max="4" width="55" style="298" customWidth="1"/>
    <col min="5" max="5" width="9.13888888888889" style="107" hidden="1" customWidth="1"/>
    <col min="6" max="6" width="11.5740740740741" style="107" customWidth="1"/>
    <col min="7" max="12" width="10.1388888888889" style="240" customWidth="1"/>
    <col min="13" max="13" width="8.71296296296296" style="240" customWidth="1"/>
    <col min="14" max="18" width="10.1388888888889" style="240" customWidth="1"/>
    <col min="19" max="19" width="7.57407407407407" style="240" customWidth="1"/>
    <col min="20" max="24" width="10.1388888888889" style="240" customWidth="1"/>
    <col min="25" max="25" width="8" style="240" customWidth="1"/>
    <col min="26" max="30" width="10.1388888888889" style="240" customWidth="1"/>
    <col min="31" max="31" width="8.42592592592593" style="240" customWidth="1"/>
    <col min="32" max="36" width="10.1388888888889" style="240" customWidth="1"/>
    <col min="37" max="16384" width="9.13888888888889" style="2"/>
  </cols>
  <sheetData>
    <row r="1" ht="15.6" spans="1:34">
      <c r="A1" s="299" t="s">
        <v>236</v>
      </c>
      <c r="AE1" s="61" t="s">
        <v>1</v>
      </c>
      <c r="AH1" s="65"/>
    </row>
    <row r="2" spans="1:36">
      <c r="A2" s="12" t="s">
        <v>2</v>
      </c>
      <c r="C2" s="67"/>
      <c r="D2" s="67"/>
      <c r="F2" s="300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ht="14.55"/>
    <row r="4" s="295" customFormat="1" ht="13.2" spans="1:36">
      <c r="A4" s="244" t="s">
        <v>3</v>
      </c>
      <c r="B4" s="245" t="s">
        <v>4</v>
      </c>
      <c r="C4" s="246" t="s">
        <v>5</v>
      </c>
      <c r="D4" s="245" t="s">
        <v>6</v>
      </c>
      <c r="E4" s="245" t="s">
        <v>7</v>
      </c>
      <c r="F4" s="247" t="s">
        <v>8</v>
      </c>
      <c r="G4" s="248" t="s">
        <v>11</v>
      </c>
      <c r="H4" s="249"/>
      <c r="I4" s="249"/>
      <c r="J4" s="249"/>
      <c r="K4" s="249"/>
      <c r="L4" s="249"/>
      <c r="M4" s="288" t="s">
        <v>12</v>
      </c>
      <c r="N4" s="289"/>
      <c r="O4" s="289"/>
      <c r="P4" s="289"/>
      <c r="Q4" s="289"/>
      <c r="R4" s="289"/>
      <c r="S4" s="288" t="s">
        <v>13</v>
      </c>
      <c r="T4" s="289"/>
      <c r="U4" s="289"/>
      <c r="V4" s="289"/>
      <c r="W4" s="289"/>
      <c r="X4" s="289"/>
      <c r="Y4" s="288" t="s">
        <v>14</v>
      </c>
      <c r="Z4" s="289"/>
      <c r="AA4" s="289"/>
      <c r="AB4" s="289"/>
      <c r="AC4" s="289"/>
      <c r="AD4" s="289"/>
      <c r="AE4" s="288" t="s">
        <v>15</v>
      </c>
      <c r="AF4" s="289"/>
      <c r="AG4" s="289"/>
      <c r="AH4" s="289"/>
      <c r="AI4" s="289"/>
      <c r="AJ4" s="293"/>
    </row>
    <row r="5" s="295" customFormat="1" ht="13.2" spans="1:36">
      <c r="A5" s="250"/>
      <c r="B5" s="251"/>
      <c r="C5" s="252"/>
      <c r="D5" s="251"/>
      <c r="E5" s="251"/>
      <c r="F5" s="253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38"/>
    </row>
    <row r="6" s="296" customFormat="1" ht="66.75" spans="1:36">
      <c r="A6" s="254"/>
      <c r="B6" s="255"/>
      <c r="C6" s="256"/>
      <c r="D6" s="255"/>
      <c r="E6" s="255"/>
      <c r="F6" s="257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139" t="s">
        <v>22</v>
      </c>
    </row>
    <row r="7" ht="26.4" spans="1:36">
      <c r="A7" s="36" t="s">
        <v>30</v>
      </c>
      <c r="B7" s="37">
        <v>503126</v>
      </c>
      <c r="C7" s="301">
        <v>312801</v>
      </c>
      <c r="D7" s="118" t="s">
        <v>237</v>
      </c>
      <c r="E7" s="260">
        <v>6</v>
      </c>
      <c r="F7" s="261" t="s">
        <v>238</v>
      </c>
      <c r="G7" s="262">
        <f t="shared" ref="G7:G27" si="0">SUM(H7:L7)</f>
        <v>305</v>
      </c>
      <c r="H7" s="263">
        <f t="shared" ref="H7:L7" si="1">N7+T7+Z7+AF7</f>
        <v>39</v>
      </c>
      <c r="I7" s="263">
        <f t="shared" si="1"/>
        <v>184</v>
      </c>
      <c r="J7" s="263">
        <f t="shared" si="1"/>
        <v>25</v>
      </c>
      <c r="K7" s="263">
        <f t="shared" si="1"/>
        <v>56</v>
      </c>
      <c r="L7" s="263">
        <f t="shared" si="1"/>
        <v>1</v>
      </c>
      <c r="M7" s="290">
        <f>SUM(N7:R7)</f>
        <v>100</v>
      </c>
      <c r="N7" s="263">
        <v>13</v>
      </c>
      <c r="O7" s="263">
        <v>55</v>
      </c>
      <c r="P7" s="263">
        <v>9</v>
      </c>
      <c r="Q7" s="263">
        <v>22</v>
      </c>
      <c r="R7" s="263">
        <v>1</v>
      </c>
      <c r="S7" s="290">
        <f>SUM(T7:X7)</f>
        <v>125</v>
      </c>
      <c r="T7" s="263">
        <v>14</v>
      </c>
      <c r="U7" s="263">
        <v>81</v>
      </c>
      <c r="V7" s="263">
        <v>6</v>
      </c>
      <c r="W7" s="263">
        <v>24</v>
      </c>
      <c r="X7" s="263">
        <v>0</v>
      </c>
      <c r="Y7" s="290">
        <f t="shared" ref="Y7:Y27" si="2">SUM(Z7:AD7)</f>
        <v>37</v>
      </c>
      <c r="Z7" s="263">
        <v>6</v>
      </c>
      <c r="AA7" s="263">
        <v>21</v>
      </c>
      <c r="AB7" s="263">
        <v>5</v>
      </c>
      <c r="AC7" s="263">
        <v>5</v>
      </c>
      <c r="AD7" s="263">
        <v>0</v>
      </c>
      <c r="AE7" s="290">
        <f t="shared" ref="AE7:AE27" si="3">SUM(AF7:AJ7)</f>
        <v>43</v>
      </c>
      <c r="AF7" s="263">
        <v>6</v>
      </c>
      <c r="AG7" s="263">
        <v>27</v>
      </c>
      <c r="AH7" s="263">
        <v>5</v>
      </c>
      <c r="AI7" s="263">
        <v>5</v>
      </c>
      <c r="AJ7" s="263">
        <v>0</v>
      </c>
    </row>
    <row r="8" spans="1:36">
      <c r="A8" s="36" t="s">
        <v>30</v>
      </c>
      <c r="B8" s="37">
        <v>509606</v>
      </c>
      <c r="C8" s="302">
        <v>960601</v>
      </c>
      <c r="D8" s="303" t="s">
        <v>140</v>
      </c>
      <c r="E8" s="265">
        <v>6</v>
      </c>
      <c r="F8" s="266" t="s">
        <v>238</v>
      </c>
      <c r="G8" s="262">
        <f t="shared" si="0"/>
        <v>24</v>
      </c>
      <c r="H8" s="263">
        <f t="shared" ref="H8:H27" si="4">N8+T8+Z8+AF8</f>
        <v>5</v>
      </c>
      <c r="I8" s="263">
        <f t="shared" ref="I8:I27" si="5">O8+U8+AA8+AG8</f>
        <v>11</v>
      </c>
      <c r="J8" s="263">
        <f t="shared" ref="J8:J27" si="6">P8+V8+AB8+AH8</f>
        <v>1</v>
      </c>
      <c r="K8" s="263">
        <f t="shared" ref="K8:K27" si="7">Q8+W8+AC8+AI8</f>
        <v>7</v>
      </c>
      <c r="L8" s="263">
        <f t="shared" ref="L8:L27" si="8">R8+X8+AD8+AJ8</f>
        <v>0</v>
      </c>
      <c r="M8" s="290">
        <f t="shared" ref="M8:M27" si="9">SUM(N8:R8)</f>
        <v>1</v>
      </c>
      <c r="N8" s="263">
        <v>0</v>
      </c>
      <c r="O8" s="263">
        <v>1</v>
      </c>
      <c r="P8" s="263">
        <v>0</v>
      </c>
      <c r="Q8" s="263">
        <v>0</v>
      </c>
      <c r="R8" s="263">
        <v>0</v>
      </c>
      <c r="S8" s="290">
        <f t="shared" ref="S8:S27" si="10">SUM(T8:X8)</f>
        <v>13</v>
      </c>
      <c r="T8" s="263">
        <v>3</v>
      </c>
      <c r="U8" s="263">
        <v>5</v>
      </c>
      <c r="V8" s="263">
        <v>1</v>
      </c>
      <c r="W8" s="263">
        <v>4</v>
      </c>
      <c r="X8" s="263">
        <v>0</v>
      </c>
      <c r="Y8" s="290">
        <f t="shared" si="2"/>
        <v>7</v>
      </c>
      <c r="Z8" s="263">
        <v>1</v>
      </c>
      <c r="AA8" s="263">
        <v>4</v>
      </c>
      <c r="AB8" s="263">
        <v>0</v>
      </c>
      <c r="AC8" s="263">
        <v>2</v>
      </c>
      <c r="AD8" s="263">
        <v>0</v>
      </c>
      <c r="AE8" s="290">
        <f t="shared" si="3"/>
        <v>3</v>
      </c>
      <c r="AF8" s="263">
        <v>1</v>
      </c>
      <c r="AG8" s="263">
        <v>1</v>
      </c>
      <c r="AH8" s="263">
        <v>0</v>
      </c>
      <c r="AI8" s="263">
        <v>1</v>
      </c>
      <c r="AJ8" s="263">
        <v>0</v>
      </c>
    </row>
    <row r="9" spans="1:36">
      <c r="A9" s="36" t="s">
        <v>30</v>
      </c>
      <c r="B9" s="37">
        <v>509644</v>
      </c>
      <c r="C9" s="302">
        <v>960901</v>
      </c>
      <c r="D9" s="303" t="s">
        <v>239</v>
      </c>
      <c r="E9" s="265">
        <v>6</v>
      </c>
      <c r="F9" s="266" t="s">
        <v>238</v>
      </c>
      <c r="G9" s="262">
        <f t="shared" si="0"/>
        <v>646</v>
      </c>
      <c r="H9" s="263">
        <f t="shared" si="4"/>
        <v>146</v>
      </c>
      <c r="I9" s="263">
        <f t="shared" si="5"/>
        <v>266</v>
      </c>
      <c r="J9" s="263">
        <f t="shared" si="6"/>
        <v>10</v>
      </c>
      <c r="K9" s="263">
        <f t="shared" si="7"/>
        <v>220</v>
      </c>
      <c r="L9" s="263">
        <f t="shared" si="8"/>
        <v>4</v>
      </c>
      <c r="M9" s="290">
        <f t="shared" si="9"/>
        <v>251</v>
      </c>
      <c r="N9" s="263">
        <v>68</v>
      </c>
      <c r="O9" s="263">
        <v>93</v>
      </c>
      <c r="P9" s="263">
        <v>2</v>
      </c>
      <c r="Q9" s="263">
        <v>87</v>
      </c>
      <c r="R9" s="263">
        <v>1</v>
      </c>
      <c r="S9" s="290">
        <f t="shared" si="10"/>
        <v>257</v>
      </c>
      <c r="T9" s="263">
        <v>69</v>
      </c>
      <c r="U9" s="263">
        <v>84</v>
      </c>
      <c r="V9" s="263">
        <v>6</v>
      </c>
      <c r="W9" s="263">
        <v>96</v>
      </c>
      <c r="X9" s="263">
        <v>2</v>
      </c>
      <c r="Y9" s="290">
        <f t="shared" si="2"/>
        <v>138</v>
      </c>
      <c r="Z9" s="263">
        <v>9</v>
      </c>
      <c r="AA9" s="263">
        <v>89</v>
      </c>
      <c r="AB9" s="263">
        <v>2</v>
      </c>
      <c r="AC9" s="263">
        <v>37</v>
      </c>
      <c r="AD9" s="263">
        <v>1</v>
      </c>
      <c r="AE9" s="290">
        <f t="shared" si="3"/>
        <v>0</v>
      </c>
      <c r="AF9" s="263">
        <v>0</v>
      </c>
      <c r="AG9" s="263">
        <v>0</v>
      </c>
      <c r="AH9" s="263">
        <v>0</v>
      </c>
      <c r="AI9" s="263">
        <v>0</v>
      </c>
      <c r="AJ9" s="263">
        <v>0</v>
      </c>
    </row>
    <row r="10" spans="1:36">
      <c r="A10" s="36" t="s">
        <v>30</v>
      </c>
      <c r="B10" s="37">
        <v>509613</v>
      </c>
      <c r="C10" s="302">
        <v>961301</v>
      </c>
      <c r="D10" s="303" t="s">
        <v>240</v>
      </c>
      <c r="E10" s="265">
        <v>6</v>
      </c>
      <c r="F10" s="266" t="s">
        <v>238</v>
      </c>
      <c r="G10" s="262">
        <f t="shared" si="0"/>
        <v>541</v>
      </c>
      <c r="H10" s="263">
        <f t="shared" si="4"/>
        <v>127</v>
      </c>
      <c r="I10" s="263">
        <f t="shared" si="5"/>
        <v>179</v>
      </c>
      <c r="J10" s="263">
        <f t="shared" si="6"/>
        <v>10</v>
      </c>
      <c r="K10" s="263">
        <f t="shared" si="7"/>
        <v>221</v>
      </c>
      <c r="L10" s="263">
        <f t="shared" si="8"/>
        <v>4</v>
      </c>
      <c r="M10" s="290">
        <f t="shared" si="9"/>
        <v>155</v>
      </c>
      <c r="N10" s="263">
        <v>40</v>
      </c>
      <c r="O10" s="263">
        <v>59</v>
      </c>
      <c r="P10" s="263">
        <v>3</v>
      </c>
      <c r="Q10" s="263">
        <v>52</v>
      </c>
      <c r="R10" s="263">
        <v>1</v>
      </c>
      <c r="S10" s="290">
        <f t="shared" si="10"/>
        <v>231</v>
      </c>
      <c r="T10" s="263">
        <v>61</v>
      </c>
      <c r="U10" s="263">
        <v>89</v>
      </c>
      <c r="V10" s="263">
        <v>3</v>
      </c>
      <c r="W10" s="263">
        <v>77</v>
      </c>
      <c r="X10" s="263">
        <v>1</v>
      </c>
      <c r="Y10" s="290">
        <f t="shared" si="2"/>
        <v>155</v>
      </c>
      <c r="Z10" s="263">
        <v>26</v>
      </c>
      <c r="AA10" s="263">
        <v>31</v>
      </c>
      <c r="AB10" s="263">
        <v>4</v>
      </c>
      <c r="AC10" s="263">
        <v>92</v>
      </c>
      <c r="AD10" s="263">
        <v>2</v>
      </c>
      <c r="AE10" s="290">
        <f t="shared" si="3"/>
        <v>0</v>
      </c>
      <c r="AF10" s="263">
        <v>0</v>
      </c>
      <c r="AG10" s="263">
        <v>0</v>
      </c>
      <c r="AH10" s="263">
        <v>0</v>
      </c>
      <c r="AI10" s="263">
        <v>0</v>
      </c>
      <c r="AJ10" s="263">
        <v>0</v>
      </c>
    </row>
    <row r="11" spans="1:36">
      <c r="A11" s="36" t="s">
        <v>30</v>
      </c>
      <c r="B11" s="37">
        <v>509633</v>
      </c>
      <c r="C11" s="302">
        <v>963301</v>
      </c>
      <c r="D11" s="303" t="s">
        <v>142</v>
      </c>
      <c r="E11" s="265">
        <v>6</v>
      </c>
      <c r="F11" s="266" t="s">
        <v>238</v>
      </c>
      <c r="G11" s="262">
        <f t="shared" si="0"/>
        <v>360</v>
      </c>
      <c r="H11" s="263">
        <f t="shared" si="4"/>
        <v>84</v>
      </c>
      <c r="I11" s="263">
        <f t="shared" si="5"/>
        <v>126</v>
      </c>
      <c r="J11" s="263">
        <f t="shared" si="6"/>
        <v>39</v>
      </c>
      <c r="K11" s="263">
        <f t="shared" si="7"/>
        <v>78</v>
      </c>
      <c r="L11" s="263">
        <f t="shared" si="8"/>
        <v>33</v>
      </c>
      <c r="M11" s="290">
        <f t="shared" si="9"/>
        <v>45</v>
      </c>
      <c r="N11" s="263">
        <v>9</v>
      </c>
      <c r="O11" s="263">
        <v>18</v>
      </c>
      <c r="P11" s="263">
        <v>0</v>
      </c>
      <c r="Q11" s="263">
        <v>18</v>
      </c>
      <c r="R11" s="263">
        <v>0</v>
      </c>
      <c r="S11" s="290">
        <f t="shared" si="10"/>
        <v>111</v>
      </c>
      <c r="T11" s="263">
        <v>25</v>
      </c>
      <c r="U11" s="263">
        <v>44</v>
      </c>
      <c r="V11" s="263">
        <v>9</v>
      </c>
      <c r="W11" s="263">
        <v>30</v>
      </c>
      <c r="X11" s="263">
        <v>3</v>
      </c>
      <c r="Y11" s="290">
        <f t="shared" si="2"/>
        <v>102</v>
      </c>
      <c r="Z11" s="263">
        <v>25</v>
      </c>
      <c r="AA11" s="263">
        <v>32</v>
      </c>
      <c r="AB11" s="263">
        <v>15</v>
      </c>
      <c r="AC11" s="263">
        <v>15</v>
      </c>
      <c r="AD11" s="263">
        <v>15</v>
      </c>
      <c r="AE11" s="290">
        <f t="shared" si="3"/>
        <v>102</v>
      </c>
      <c r="AF11" s="263">
        <v>25</v>
      </c>
      <c r="AG11" s="263">
        <v>32</v>
      </c>
      <c r="AH11" s="263">
        <v>15</v>
      </c>
      <c r="AI11" s="263">
        <v>15</v>
      </c>
      <c r="AJ11" s="263">
        <v>15</v>
      </c>
    </row>
    <row r="12" spans="1:36">
      <c r="A12" s="36" t="s">
        <v>30</v>
      </c>
      <c r="B12" s="37">
        <v>509649</v>
      </c>
      <c r="C12" s="302">
        <v>964501</v>
      </c>
      <c r="D12" s="303" t="s">
        <v>241</v>
      </c>
      <c r="E12" s="265">
        <v>6</v>
      </c>
      <c r="F12" s="266" t="s">
        <v>238</v>
      </c>
      <c r="G12" s="262">
        <f t="shared" si="0"/>
        <v>143</v>
      </c>
      <c r="H12" s="263">
        <f t="shared" si="4"/>
        <v>35</v>
      </c>
      <c r="I12" s="263">
        <f t="shared" si="5"/>
        <v>54</v>
      </c>
      <c r="J12" s="263">
        <f t="shared" si="6"/>
        <v>0</v>
      </c>
      <c r="K12" s="263">
        <f t="shared" si="7"/>
        <v>54</v>
      </c>
      <c r="L12" s="263">
        <f t="shared" si="8"/>
        <v>0</v>
      </c>
      <c r="M12" s="290">
        <f t="shared" si="9"/>
        <v>25</v>
      </c>
      <c r="N12" s="263">
        <v>7</v>
      </c>
      <c r="O12" s="263">
        <v>9</v>
      </c>
      <c r="P12" s="263">
        <v>0</v>
      </c>
      <c r="Q12" s="263">
        <v>9</v>
      </c>
      <c r="R12" s="263">
        <v>0</v>
      </c>
      <c r="S12" s="290">
        <f t="shared" si="10"/>
        <v>60</v>
      </c>
      <c r="T12" s="263">
        <v>13</v>
      </c>
      <c r="U12" s="263">
        <v>20</v>
      </c>
      <c r="V12" s="263">
        <v>0</v>
      </c>
      <c r="W12" s="263">
        <v>27</v>
      </c>
      <c r="X12" s="263">
        <v>0</v>
      </c>
      <c r="Y12" s="290">
        <f t="shared" si="2"/>
        <v>43</v>
      </c>
      <c r="Z12" s="263">
        <v>10</v>
      </c>
      <c r="AA12" s="263">
        <v>20</v>
      </c>
      <c r="AB12" s="263">
        <v>0</v>
      </c>
      <c r="AC12" s="263">
        <v>13</v>
      </c>
      <c r="AD12" s="263">
        <v>0</v>
      </c>
      <c r="AE12" s="290">
        <f t="shared" si="3"/>
        <v>15</v>
      </c>
      <c r="AF12" s="263">
        <v>5</v>
      </c>
      <c r="AG12" s="263">
        <v>5</v>
      </c>
      <c r="AH12" s="263">
        <v>0</v>
      </c>
      <c r="AI12" s="263">
        <v>5</v>
      </c>
      <c r="AJ12" s="263">
        <v>0</v>
      </c>
    </row>
    <row r="13" spans="1:36">
      <c r="A13" s="36" t="s">
        <v>30</v>
      </c>
      <c r="B13" s="37">
        <v>509654</v>
      </c>
      <c r="C13" s="302">
        <v>965401</v>
      </c>
      <c r="D13" s="303" t="s">
        <v>242</v>
      </c>
      <c r="E13" s="265">
        <v>6</v>
      </c>
      <c r="F13" s="266" t="s">
        <v>238</v>
      </c>
      <c r="G13" s="262">
        <f t="shared" si="0"/>
        <v>50</v>
      </c>
      <c r="H13" s="263">
        <f t="shared" si="4"/>
        <v>16</v>
      </c>
      <c r="I13" s="263">
        <f t="shared" si="5"/>
        <v>14</v>
      </c>
      <c r="J13" s="263">
        <f t="shared" si="6"/>
        <v>1</v>
      </c>
      <c r="K13" s="263">
        <f t="shared" si="7"/>
        <v>17</v>
      </c>
      <c r="L13" s="263">
        <f t="shared" si="8"/>
        <v>2</v>
      </c>
      <c r="M13" s="290">
        <f t="shared" si="9"/>
        <v>5</v>
      </c>
      <c r="N13" s="263">
        <v>3</v>
      </c>
      <c r="O13" s="263">
        <v>2</v>
      </c>
      <c r="P13" s="263">
        <v>0</v>
      </c>
      <c r="Q13" s="263">
        <v>0</v>
      </c>
      <c r="R13" s="263">
        <v>0</v>
      </c>
      <c r="S13" s="290">
        <f t="shared" si="10"/>
        <v>23</v>
      </c>
      <c r="T13" s="263">
        <v>9</v>
      </c>
      <c r="U13" s="263">
        <v>6</v>
      </c>
      <c r="V13" s="263">
        <v>0</v>
      </c>
      <c r="W13" s="263">
        <v>8</v>
      </c>
      <c r="X13" s="263">
        <v>0</v>
      </c>
      <c r="Y13" s="290">
        <f t="shared" si="2"/>
        <v>18</v>
      </c>
      <c r="Z13" s="263">
        <v>3</v>
      </c>
      <c r="AA13" s="263">
        <v>5</v>
      </c>
      <c r="AB13" s="263">
        <v>1</v>
      </c>
      <c r="AC13" s="263">
        <v>8</v>
      </c>
      <c r="AD13" s="263">
        <v>1</v>
      </c>
      <c r="AE13" s="290">
        <f t="shared" si="3"/>
        <v>4</v>
      </c>
      <c r="AF13" s="263">
        <v>1</v>
      </c>
      <c r="AG13" s="263">
        <v>1</v>
      </c>
      <c r="AH13" s="263">
        <v>0</v>
      </c>
      <c r="AI13" s="263">
        <v>1</v>
      </c>
      <c r="AJ13" s="263">
        <v>1</v>
      </c>
    </row>
    <row r="14" spans="1:36">
      <c r="A14" s="36" t="s">
        <v>30</v>
      </c>
      <c r="B14" s="37">
        <v>509655</v>
      </c>
      <c r="C14" s="302">
        <v>965501</v>
      </c>
      <c r="D14" s="303" t="s">
        <v>243</v>
      </c>
      <c r="E14" s="265">
        <v>6</v>
      </c>
      <c r="F14" s="266" t="s">
        <v>238</v>
      </c>
      <c r="G14" s="262">
        <f t="shared" si="0"/>
        <v>33</v>
      </c>
      <c r="H14" s="263">
        <f t="shared" si="4"/>
        <v>6</v>
      </c>
      <c r="I14" s="263">
        <f t="shared" si="5"/>
        <v>14</v>
      </c>
      <c r="J14" s="263">
        <f t="shared" si="6"/>
        <v>1</v>
      </c>
      <c r="K14" s="263">
        <f t="shared" si="7"/>
        <v>12</v>
      </c>
      <c r="L14" s="263">
        <f t="shared" si="8"/>
        <v>0</v>
      </c>
      <c r="M14" s="290">
        <f t="shared" si="9"/>
        <v>1</v>
      </c>
      <c r="N14" s="263">
        <v>0</v>
      </c>
      <c r="O14" s="263">
        <v>1</v>
      </c>
      <c r="P14" s="263">
        <v>0</v>
      </c>
      <c r="Q14" s="263">
        <v>0</v>
      </c>
      <c r="R14" s="263">
        <v>0</v>
      </c>
      <c r="S14" s="290">
        <f t="shared" si="10"/>
        <v>24</v>
      </c>
      <c r="T14" s="263">
        <v>4</v>
      </c>
      <c r="U14" s="263">
        <v>10</v>
      </c>
      <c r="V14" s="263">
        <v>1</v>
      </c>
      <c r="W14" s="263">
        <v>9</v>
      </c>
      <c r="X14" s="263">
        <v>0</v>
      </c>
      <c r="Y14" s="290">
        <f t="shared" si="2"/>
        <v>6</v>
      </c>
      <c r="Z14" s="263">
        <v>2</v>
      </c>
      <c r="AA14" s="263">
        <v>2</v>
      </c>
      <c r="AB14" s="263">
        <v>0</v>
      </c>
      <c r="AC14" s="263">
        <v>2</v>
      </c>
      <c r="AD14" s="263">
        <v>0</v>
      </c>
      <c r="AE14" s="290">
        <f t="shared" si="3"/>
        <v>2</v>
      </c>
      <c r="AF14" s="263">
        <v>0</v>
      </c>
      <c r="AG14" s="263">
        <v>1</v>
      </c>
      <c r="AH14" s="263">
        <v>0</v>
      </c>
      <c r="AI14" s="263">
        <v>1</v>
      </c>
      <c r="AJ14" s="263">
        <v>0</v>
      </c>
    </row>
    <row r="15" spans="1:36">
      <c r="A15" s="36" t="s">
        <v>30</v>
      </c>
      <c r="B15" s="37">
        <v>509660</v>
      </c>
      <c r="C15" s="302">
        <v>966001</v>
      </c>
      <c r="D15" s="303" t="s">
        <v>244</v>
      </c>
      <c r="E15" s="265">
        <v>6</v>
      </c>
      <c r="F15" s="266" t="s">
        <v>238</v>
      </c>
      <c r="G15" s="262">
        <f t="shared" si="0"/>
        <v>22</v>
      </c>
      <c r="H15" s="263">
        <f t="shared" si="4"/>
        <v>2</v>
      </c>
      <c r="I15" s="263">
        <f t="shared" si="5"/>
        <v>10</v>
      </c>
      <c r="J15" s="263">
        <f t="shared" si="6"/>
        <v>0</v>
      </c>
      <c r="K15" s="263">
        <f t="shared" si="7"/>
        <v>9</v>
      </c>
      <c r="L15" s="263">
        <f t="shared" si="8"/>
        <v>1</v>
      </c>
      <c r="M15" s="290">
        <f t="shared" si="9"/>
        <v>2</v>
      </c>
      <c r="N15" s="263">
        <v>0</v>
      </c>
      <c r="O15" s="263">
        <v>1</v>
      </c>
      <c r="P15" s="263">
        <v>0</v>
      </c>
      <c r="Q15" s="263">
        <v>1</v>
      </c>
      <c r="R15" s="263">
        <v>0</v>
      </c>
      <c r="S15" s="290">
        <f t="shared" si="10"/>
        <v>2</v>
      </c>
      <c r="T15" s="263">
        <v>0</v>
      </c>
      <c r="U15" s="263">
        <v>1</v>
      </c>
      <c r="V15" s="263">
        <v>0</v>
      </c>
      <c r="W15" s="263">
        <v>0</v>
      </c>
      <c r="X15" s="263">
        <v>1</v>
      </c>
      <c r="Y15" s="290">
        <f t="shared" si="2"/>
        <v>12</v>
      </c>
      <c r="Z15" s="263">
        <v>1</v>
      </c>
      <c r="AA15" s="263">
        <v>5</v>
      </c>
      <c r="AB15" s="263">
        <v>0</v>
      </c>
      <c r="AC15" s="263">
        <v>6</v>
      </c>
      <c r="AD15" s="263">
        <v>0</v>
      </c>
      <c r="AE15" s="290">
        <f t="shared" si="3"/>
        <v>6</v>
      </c>
      <c r="AF15" s="263">
        <v>1</v>
      </c>
      <c r="AG15" s="263">
        <v>3</v>
      </c>
      <c r="AH15" s="263">
        <v>0</v>
      </c>
      <c r="AI15" s="263">
        <v>2</v>
      </c>
      <c r="AJ15" s="263">
        <v>0</v>
      </c>
    </row>
    <row r="16" ht="26.4" spans="1:36">
      <c r="A16" s="36" t="s">
        <v>30</v>
      </c>
      <c r="B16" s="37">
        <v>509673</v>
      </c>
      <c r="C16" s="302">
        <v>967201</v>
      </c>
      <c r="D16" s="303" t="s">
        <v>245</v>
      </c>
      <c r="E16" s="265">
        <v>6</v>
      </c>
      <c r="F16" s="266" t="s">
        <v>238</v>
      </c>
      <c r="G16" s="262">
        <f t="shared" si="0"/>
        <v>15</v>
      </c>
      <c r="H16" s="263">
        <f t="shared" si="4"/>
        <v>4</v>
      </c>
      <c r="I16" s="263">
        <f t="shared" si="5"/>
        <v>9</v>
      </c>
      <c r="J16" s="263">
        <f t="shared" si="6"/>
        <v>0</v>
      </c>
      <c r="K16" s="263">
        <f t="shared" si="7"/>
        <v>2</v>
      </c>
      <c r="L16" s="263">
        <f t="shared" si="8"/>
        <v>0</v>
      </c>
      <c r="M16" s="290">
        <f t="shared" si="9"/>
        <v>1</v>
      </c>
      <c r="N16" s="263">
        <v>0</v>
      </c>
      <c r="O16" s="263">
        <v>1</v>
      </c>
      <c r="P16" s="263">
        <v>0</v>
      </c>
      <c r="Q16" s="263">
        <v>0</v>
      </c>
      <c r="R16" s="263">
        <v>0</v>
      </c>
      <c r="S16" s="290">
        <f t="shared" si="10"/>
        <v>3</v>
      </c>
      <c r="T16" s="263">
        <v>2</v>
      </c>
      <c r="U16" s="263">
        <v>1</v>
      </c>
      <c r="V16" s="263">
        <v>0</v>
      </c>
      <c r="W16" s="263">
        <v>0</v>
      </c>
      <c r="X16" s="263">
        <v>0</v>
      </c>
      <c r="Y16" s="290">
        <f t="shared" si="2"/>
        <v>8</v>
      </c>
      <c r="Z16" s="263">
        <v>2</v>
      </c>
      <c r="AA16" s="263">
        <v>4</v>
      </c>
      <c r="AB16" s="263">
        <v>0</v>
      </c>
      <c r="AC16" s="263">
        <v>2</v>
      </c>
      <c r="AD16" s="263">
        <v>0</v>
      </c>
      <c r="AE16" s="290">
        <f t="shared" si="3"/>
        <v>3</v>
      </c>
      <c r="AF16" s="263">
        <v>0</v>
      </c>
      <c r="AG16" s="263">
        <v>3</v>
      </c>
      <c r="AH16" s="263">
        <v>0</v>
      </c>
      <c r="AI16" s="263">
        <v>0</v>
      </c>
      <c r="AJ16" s="263">
        <v>0</v>
      </c>
    </row>
    <row r="17" spans="1:36">
      <c r="A17" s="36" t="s">
        <v>30</v>
      </c>
      <c r="B17" s="37">
        <v>509686</v>
      </c>
      <c r="C17" s="302">
        <v>968701</v>
      </c>
      <c r="D17" s="303" t="s">
        <v>246</v>
      </c>
      <c r="E17" s="265">
        <v>6</v>
      </c>
      <c r="F17" s="266" t="s">
        <v>238</v>
      </c>
      <c r="G17" s="262">
        <f t="shared" si="0"/>
        <v>54</v>
      </c>
      <c r="H17" s="263">
        <f t="shared" si="4"/>
        <v>23</v>
      </c>
      <c r="I17" s="263">
        <f t="shared" si="5"/>
        <v>13</v>
      </c>
      <c r="J17" s="263">
        <f t="shared" si="6"/>
        <v>1</v>
      </c>
      <c r="K17" s="263">
        <f t="shared" si="7"/>
        <v>16</v>
      </c>
      <c r="L17" s="263">
        <f t="shared" si="8"/>
        <v>1</v>
      </c>
      <c r="M17" s="290">
        <f t="shared" si="9"/>
        <v>5</v>
      </c>
      <c r="N17" s="263">
        <v>2</v>
      </c>
      <c r="O17" s="263">
        <v>2</v>
      </c>
      <c r="P17" s="263">
        <v>0</v>
      </c>
      <c r="Q17" s="263">
        <v>1</v>
      </c>
      <c r="R17" s="263">
        <v>0</v>
      </c>
      <c r="S17" s="290">
        <f t="shared" si="10"/>
        <v>17</v>
      </c>
      <c r="T17" s="263">
        <v>4</v>
      </c>
      <c r="U17" s="263">
        <v>5</v>
      </c>
      <c r="V17" s="263">
        <v>1</v>
      </c>
      <c r="W17" s="263">
        <v>6</v>
      </c>
      <c r="X17" s="263">
        <v>1</v>
      </c>
      <c r="Y17" s="290">
        <f t="shared" si="2"/>
        <v>26</v>
      </c>
      <c r="Z17" s="263">
        <v>14</v>
      </c>
      <c r="AA17" s="263">
        <v>5</v>
      </c>
      <c r="AB17" s="263">
        <v>0</v>
      </c>
      <c r="AC17" s="263">
        <v>7</v>
      </c>
      <c r="AD17" s="263">
        <v>0</v>
      </c>
      <c r="AE17" s="290">
        <f t="shared" si="3"/>
        <v>6</v>
      </c>
      <c r="AF17" s="263">
        <v>3</v>
      </c>
      <c r="AG17" s="263">
        <v>1</v>
      </c>
      <c r="AH17" s="263">
        <v>0</v>
      </c>
      <c r="AI17" s="263">
        <v>2</v>
      </c>
      <c r="AJ17" s="263">
        <v>0</v>
      </c>
    </row>
    <row r="18" spans="1:36">
      <c r="A18" s="36" t="s">
        <v>30</v>
      </c>
      <c r="B18" s="37">
        <v>509687</v>
      </c>
      <c r="C18" s="302">
        <v>968801</v>
      </c>
      <c r="D18" s="303" t="s">
        <v>247</v>
      </c>
      <c r="E18" s="265">
        <v>6</v>
      </c>
      <c r="F18" s="266" t="s">
        <v>238</v>
      </c>
      <c r="G18" s="262">
        <f t="shared" si="0"/>
        <v>50</v>
      </c>
      <c r="H18" s="263">
        <f t="shared" si="4"/>
        <v>20</v>
      </c>
      <c r="I18" s="263">
        <f t="shared" si="5"/>
        <v>12</v>
      </c>
      <c r="J18" s="263">
        <f t="shared" si="6"/>
        <v>0</v>
      </c>
      <c r="K18" s="263">
        <f t="shared" si="7"/>
        <v>17</v>
      </c>
      <c r="L18" s="263">
        <f t="shared" si="8"/>
        <v>1</v>
      </c>
      <c r="M18" s="290">
        <f t="shared" si="9"/>
        <v>5</v>
      </c>
      <c r="N18" s="263">
        <v>2</v>
      </c>
      <c r="O18" s="263">
        <v>1</v>
      </c>
      <c r="P18" s="263">
        <v>0</v>
      </c>
      <c r="Q18" s="263">
        <v>2</v>
      </c>
      <c r="R18" s="263">
        <v>0</v>
      </c>
      <c r="S18" s="290">
        <f t="shared" si="10"/>
        <v>7</v>
      </c>
      <c r="T18" s="263">
        <v>1</v>
      </c>
      <c r="U18" s="263">
        <v>1</v>
      </c>
      <c r="V18" s="263">
        <v>0</v>
      </c>
      <c r="W18" s="263">
        <v>5</v>
      </c>
      <c r="X18" s="263">
        <v>0</v>
      </c>
      <c r="Y18" s="290">
        <f t="shared" si="2"/>
        <v>27</v>
      </c>
      <c r="Z18" s="263">
        <v>15</v>
      </c>
      <c r="AA18" s="263">
        <v>6</v>
      </c>
      <c r="AB18" s="263">
        <v>0</v>
      </c>
      <c r="AC18" s="263">
        <v>6</v>
      </c>
      <c r="AD18" s="263">
        <v>0</v>
      </c>
      <c r="AE18" s="290">
        <f t="shared" si="3"/>
        <v>11</v>
      </c>
      <c r="AF18" s="263">
        <v>2</v>
      </c>
      <c r="AG18" s="263">
        <v>4</v>
      </c>
      <c r="AH18" s="263">
        <v>0</v>
      </c>
      <c r="AI18" s="263">
        <v>4</v>
      </c>
      <c r="AJ18" s="263">
        <v>1</v>
      </c>
    </row>
    <row r="19" spans="1:36">
      <c r="A19" s="36" t="s">
        <v>30</v>
      </c>
      <c r="B19" s="37">
        <v>509688</v>
      </c>
      <c r="C19" s="302">
        <v>968901</v>
      </c>
      <c r="D19" s="303" t="s">
        <v>248</v>
      </c>
      <c r="E19" s="265">
        <v>6</v>
      </c>
      <c r="F19" s="266" t="s">
        <v>238</v>
      </c>
      <c r="G19" s="262">
        <f t="shared" si="0"/>
        <v>7</v>
      </c>
      <c r="H19" s="263">
        <f t="shared" si="4"/>
        <v>2</v>
      </c>
      <c r="I19" s="263">
        <f t="shared" si="5"/>
        <v>2</v>
      </c>
      <c r="J19" s="263">
        <f t="shared" si="6"/>
        <v>0</v>
      </c>
      <c r="K19" s="263">
        <f t="shared" si="7"/>
        <v>3</v>
      </c>
      <c r="L19" s="263">
        <f t="shared" si="8"/>
        <v>0</v>
      </c>
      <c r="M19" s="290">
        <f t="shared" si="9"/>
        <v>1</v>
      </c>
      <c r="N19" s="263">
        <v>0</v>
      </c>
      <c r="O19" s="263">
        <v>0</v>
      </c>
      <c r="P19" s="263">
        <v>0</v>
      </c>
      <c r="Q19" s="263">
        <v>1</v>
      </c>
      <c r="R19" s="263">
        <v>0</v>
      </c>
      <c r="S19" s="290">
        <f t="shared" si="10"/>
        <v>3</v>
      </c>
      <c r="T19" s="263">
        <v>1</v>
      </c>
      <c r="U19" s="263">
        <v>0</v>
      </c>
      <c r="V19" s="263">
        <v>0</v>
      </c>
      <c r="W19" s="263">
        <v>2</v>
      </c>
      <c r="X19" s="263">
        <v>0</v>
      </c>
      <c r="Y19" s="290">
        <f t="shared" si="2"/>
        <v>1</v>
      </c>
      <c r="Z19" s="263">
        <v>0</v>
      </c>
      <c r="AA19" s="263">
        <v>1</v>
      </c>
      <c r="AB19" s="263">
        <v>0</v>
      </c>
      <c r="AC19" s="263">
        <v>0</v>
      </c>
      <c r="AD19" s="263">
        <v>0</v>
      </c>
      <c r="AE19" s="290">
        <f t="shared" si="3"/>
        <v>2</v>
      </c>
      <c r="AF19" s="263">
        <v>1</v>
      </c>
      <c r="AG19" s="263">
        <v>1</v>
      </c>
      <c r="AH19" s="263">
        <v>0</v>
      </c>
      <c r="AI19" s="263">
        <v>0</v>
      </c>
      <c r="AJ19" s="263">
        <v>0</v>
      </c>
    </row>
    <row r="20" spans="1:36">
      <c r="A20" s="36" t="s">
        <v>30</v>
      </c>
      <c r="B20" s="37">
        <v>509695</v>
      </c>
      <c r="C20" s="302">
        <v>969501</v>
      </c>
      <c r="D20" s="303" t="s">
        <v>249</v>
      </c>
      <c r="E20" s="265">
        <v>6</v>
      </c>
      <c r="F20" s="266" t="s">
        <v>238</v>
      </c>
      <c r="G20" s="262">
        <f t="shared" si="0"/>
        <v>65</v>
      </c>
      <c r="H20" s="263">
        <f t="shared" si="4"/>
        <v>12</v>
      </c>
      <c r="I20" s="263">
        <f t="shared" si="5"/>
        <v>18</v>
      </c>
      <c r="J20" s="263">
        <f t="shared" si="6"/>
        <v>20</v>
      </c>
      <c r="K20" s="263">
        <f t="shared" si="7"/>
        <v>15</v>
      </c>
      <c r="L20" s="263">
        <f t="shared" si="8"/>
        <v>0</v>
      </c>
      <c r="M20" s="290">
        <f t="shared" si="9"/>
        <v>9</v>
      </c>
      <c r="N20" s="263">
        <v>1</v>
      </c>
      <c r="O20" s="263">
        <v>5</v>
      </c>
      <c r="P20" s="263">
        <v>0</v>
      </c>
      <c r="Q20" s="263">
        <v>3</v>
      </c>
      <c r="R20" s="263">
        <v>0</v>
      </c>
      <c r="S20" s="290">
        <f t="shared" si="10"/>
        <v>22</v>
      </c>
      <c r="T20" s="263">
        <v>6</v>
      </c>
      <c r="U20" s="263">
        <v>8</v>
      </c>
      <c r="V20" s="263">
        <v>1</v>
      </c>
      <c r="W20" s="263">
        <v>7</v>
      </c>
      <c r="X20" s="263">
        <v>0</v>
      </c>
      <c r="Y20" s="290">
        <f t="shared" si="2"/>
        <v>25</v>
      </c>
      <c r="Z20" s="263">
        <v>5</v>
      </c>
      <c r="AA20" s="263">
        <v>5</v>
      </c>
      <c r="AB20" s="263">
        <v>10</v>
      </c>
      <c r="AC20" s="263">
        <v>5</v>
      </c>
      <c r="AD20" s="263">
        <v>0</v>
      </c>
      <c r="AE20" s="290">
        <f t="shared" si="3"/>
        <v>9</v>
      </c>
      <c r="AF20" s="263">
        <v>0</v>
      </c>
      <c r="AG20" s="263">
        <v>0</v>
      </c>
      <c r="AH20" s="263">
        <v>9</v>
      </c>
      <c r="AI20" s="263">
        <v>0</v>
      </c>
      <c r="AJ20" s="263">
        <v>0</v>
      </c>
    </row>
    <row r="21" spans="1:36">
      <c r="A21" s="36" t="s">
        <v>30</v>
      </c>
      <c r="B21" s="37">
        <v>509711</v>
      </c>
      <c r="C21" s="302">
        <v>971101</v>
      </c>
      <c r="D21" s="303" t="s">
        <v>250</v>
      </c>
      <c r="E21" s="265">
        <v>6</v>
      </c>
      <c r="F21" s="266" t="s">
        <v>238</v>
      </c>
      <c r="G21" s="262">
        <f t="shared" si="0"/>
        <v>7</v>
      </c>
      <c r="H21" s="263">
        <f t="shared" si="4"/>
        <v>1</v>
      </c>
      <c r="I21" s="263">
        <f t="shared" si="5"/>
        <v>3</v>
      </c>
      <c r="J21" s="263">
        <f t="shared" si="6"/>
        <v>0</v>
      </c>
      <c r="K21" s="263">
        <f t="shared" si="7"/>
        <v>1</v>
      </c>
      <c r="L21" s="263">
        <f t="shared" si="8"/>
        <v>2</v>
      </c>
      <c r="M21" s="290">
        <f t="shared" si="9"/>
        <v>0</v>
      </c>
      <c r="N21" s="263">
        <v>0</v>
      </c>
      <c r="O21" s="263">
        <v>0</v>
      </c>
      <c r="P21" s="263">
        <v>0</v>
      </c>
      <c r="Q21" s="263">
        <v>0</v>
      </c>
      <c r="R21" s="263">
        <v>0</v>
      </c>
      <c r="S21" s="290">
        <f t="shared" si="10"/>
        <v>0</v>
      </c>
      <c r="T21" s="263">
        <v>0</v>
      </c>
      <c r="U21" s="263">
        <v>0</v>
      </c>
      <c r="V21" s="263">
        <v>0</v>
      </c>
      <c r="W21" s="263">
        <v>0</v>
      </c>
      <c r="X21" s="263">
        <v>0</v>
      </c>
      <c r="Y21" s="290">
        <f t="shared" si="2"/>
        <v>4</v>
      </c>
      <c r="Z21" s="263">
        <v>0</v>
      </c>
      <c r="AA21" s="263">
        <v>2</v>
      </c>
      <c r="AB21" s="263">
        <v>0</v>
      </c>
      <c r="AC21" s="263">
        <v>0</v>
      </c>
      <c r="AD21" s="263">
        <v>2</v>
      </c>
      <c r="AE21" s="290">
        <f t="shared" si="3"/>
        <v>3</v>
      </c>
      <c r="AF21" s="263">
        <v>1</v>
      </c>
      <c r="AG21" s="263">
        <v>1</v>
      </c>
      <c r="AH21" s="263">
        <v>0</v>
      </c>
      <c r="AI21" s="263">
        <v>1</v>
      </c>
      <c r="AJ21" s="263">
        <v>0</v>
      </c>
    </row>
    <row r="22" spans="1:36">
      <c r="A22" s="36" t="s">
        <v>30</v>
      </c>
      <c r="B22" s="37">
        <v>509718</v>
      </c>
      <c r="C22" s="302">
        <v>971801</v>
      </c>
      <c r="D22" s="303" t="s">
        <v>251</v>
      </c>
      <c r="E22" s="265">
        <v>6</v>
      </c>
      <c r="F22" s="266" t="s">
        <v>238</v>
      </c>
      <c r="G22" s="262">
        <f t="shared" si="0"/>
        <v>10</v>
      </c>
      <c r="H22" s="263">
        <f t="shared" si="4"/>
        <v>2</v>
      </c>
      <c r="I22" s="263">
        <f t="shared" si="5"/>
        <v>4</v>
      </c>
      <c r="J22" s="263">
        <f t="shared" si="6"/>
        <v>0</v>
      </c>
      <c r="K22" s="263">
        <f t="shared" si="7"/>
        <v>4</v>
      </c>
      <c r="L22" s="263">
        <f t="shared" si="8"/>
        <v>0</v>
      </c>
      <c r="M22" s="290">
        <f t="shared" si="9"/>
        <v>1</v>
      </c>
      <c r="N22" s="263">
        <v>0</v>
      </c>
      <c r="O22" s="263">
        <v>1</v>
      </c>
      <c r="P22" s="263">
        <v>0</v>
      </c>
      <c r="Q22" s="263">
        <v>0</v>
      </c>
      <c r="R22" s="263">
        <v>0</v>
      </c>
      <c r="S22" s="290">
        <f t="shared" si="10"/>
        <v>3</v>
      </c>
      <c r="T22" s="263">
        <v>1</v>
      </c>
      <c r="U22" s="263">
        <v>2</v>
      </c>
      <c r="V22" s="263">
        <v>0</v>
      </c>
      <c r="W22" s="263">
        <v>0</v>
      </c>
      <c r="X22" s="263">
        <v>0</v>
      </c>
      <c r="Y22" s="290">
        <f t="shared" si="2"/>
        <v>4</v>
      </c>
      <c r="Z22" s="263">
        <v>0</v>
      </c>
      <c r="AA22" s="263">
        <v>0</v>
      </c>
      <c r="AB22" s="263">
        <v>0</v>
      </c>
      <c r="AC22" s="263">
        <v>4</v>
      </c>
      <c r="AD22" s="263">
        <v>0</v>
      </c>
      <c r="AE22" s="290">
        <f t="shared" si="3"/>
        <v>2</v>
      </c>
      <c r="AF22" s="263">
        <v>1</v>
      </c>
      <c r="AG22" s="263">
        <v>1</v>
      </c>
      <c r="AH22" s="263">
        <v>0</v>
      </c>
      <c r="AI22" s="263">
        <v>0</v>
      </c>
      <c r="AJ22" s="263">
        <v>0</v>
      </c>
    </row>
    <row r="23" ht="39.6" spans="1:36">
      <c r="A23" s="36" t="s">
        <v>23</v>
      </c>
      <c r="B23" s="37">
        <v>509902</v>
      </c>
      <c r="C23" s="302">
        <v>990201</v>
      </c>
      <c r="D23" s="303" t="s">
        <v>148</v>
      </c>
      <c r="E23" s="265">
        <v>6</v>
      </c>
      <c r="F23" s="266" t="s">
        <v>238</v>
      </c>
      <c r="G23" s="262">
        <f t="shared" si="0"/>
        <v>771</v>
      </c>
      <c r="H23" s="263">
        <f t="shared" si="4"/>
        <v>210</v>
      </c>
      <c r="I23" s="263">
        <f t="shared" si="5"/>
        <v>274</v>
      </c>
      <c r="J23" s="263">
        <f t="shared" si="6"/>
        <v>8</v>
      </c>
      <c r="K23" s="263">
        <f t="shared" si="7"/>
        <v>276</v>
      </c>
      <c r="L23" s="263">
        <f t="shared" si="8"/>
        <v>3</v>
      </c>
      <c r="M23" s="290">
        <f t="shared" si="9"/>
        <v>164</v>
      </c>
      <c r="N23" s="263">
        <v>44</v>
      </c>
      <c r="O23" s="263">
        <v>57</v>
      </c>
      <c r="P23" s="263">
        <v>1</v>
      </c>
      <c r="Q23" s="263">
        <v>62</v>
      </c>
      <c r="R23" s="263">
        <v>0</v>
      </c>
      <c r="S23" s="290">
        <f t="shared" si="10"/>
        <v>305</v>
      </c>
      <c r="T23" s="263">
        <v>90</v>
      </c>
      <c r="U23" s="263">
        <v>101</v>
      </c>
      <c r="V23" s="263">
        <v>3</v>
      </c>
      <c r="W23" s="263">
        <v>110</v>
      </c>
      <c r="X23" s="263">
        <v>1</v>
      </c>
      <c r="Y23" s="290">
        <f t="shared" si="2"/>
        <v>161</v>
      </c>
      <c r="Z23" s="263">
        <v>43</v>
      </c>
      <c r="AA23" s="263">
        <v>60</v>
      </c>
      <c r="AB23" s="263">
        <v>2</v>
      </c>
      <c r="AC23" s="263">
        <v>55</v>
      </c>
      <c r="AD23" s="263">
        <v>1</v>
      </c>
      <c r="AE23" s="290">
        <f t="shared" si="3"/>
        <v>141</v>
      </c>
      <c r="AF23" s="263">
        <v>33</v>
      </c>
      <c r="AG23" s="263">
        <v>56</v>
      </c>
      <c r="AH23" s="263">
        <v>2</v>
      </c>
      <c r="AI23" s="263">
        <v>49</v>
      </c>
      <c r="AJ23" s="263">
        <v>1</v>
      </c>
    </row>
    <row r="24" ht="26.4" spans="1:36">
      <c r="A24" s="36" t="s">
        <v>23</v>
      </c>
      <c r="B24" s="37">
        <v>509909</v>
      </c>
      <c r="C24" s="302">
        <v>990901</v>
      </c>
      <c r="D24" s="303" t="s">
        <v>153</v>
      </c>
      <c r="E24" s="265">
        <v>6</v>
      </c>
      <c r="F24" s="266" t="s">
        <v>238</v>
      </c>
      <c r="G24" s="262">
        <f t="shared" si="0"/>
        <v>993</v>
      </c>
      <c r="H24" s="263">
        <f t="shared" si="4"/>
        <v>255</v>
      </c>
      <c r="I24" s="263">
        <f t="shared" si="5"/>
        <v>282</v>
      </c>
      <c r="J24" s="263">
        <f t="shared" si="6"/>
        <v>7</v>
      </c>
      <c r="K24" s="263">
        <f t="shared" si="7"/>
        <v>416</v>
      </c>
      <c r="L24" s="263">
        <f t="shared" si="8"/>
        <v>33</v>
      </c>
      <c r="M24" s="290">
        <f t="shared" si="9"/>
        <v>168</v>
      </c>
      <c r="N24" s="263">
        <v>38</v>
      </c>
      <c r="O24" s="263">
        <v>58</v>
      </c>
      <c r="P24" s="263">
        <v>3</v>
      </c>
      <c r="Q24" s="263">
        <v>66</v>
      </c>
      <c r="R24" s="263">
        <v>3</v>
      </c>
      <c r="S24" s="290">
        <f t="shared" si="10"/>
        <v>244</v>
      </c>
      <c r="T24" s="263">
        <v>64</v>
      </c>
      <c r="U24" s="263">
        <v>70</v>
      </c>
      <c r="V24" s="263">
        <v>1</v>
      </c>
      <c r="W24" s="263">
        <v>104</v>
      </c>
      <c r="X24" s="263">
        <v>5</v>
      </c>
      <c r="Y24" s="290">
        <f t="shared" si="2"/>
        <v>291</v>
      </c>
      <c r="Z24" s="263">
        <v>78</v>
      </c>
      <c r="AA24" s="263">
        <v>77</v>
      </c>
      <c r="AB24" s="263">
        <v>1</v>
      </c>
      <c r="AC24" s="263">
        <v>123</v>
      </c>
      <c r="AD24" s="263">
        <v>12</v>
      </c>
      <c r="AE24" s="290">
        <f t="shared" si="3"/>
        <v>290</v>
      </c>
      <c r="AF24" s="263">
        <v>75</v>
      </c>
      <c r="AG24" s="263">
        <v>77</v>
      </c>
      <c r="AH24" s="263">
        <v>2</v>
      </c>
      <c r="AI24" s="263">
        <v>123</v>
      </c>
      <c r="AJ24" s="263">
        <v>13</v>
      </c>
    </row>
    <row r="25" spans="1:36">
      <c r="A25" s="36" t="s">
        <v>30</v>
      </c>
      <c r="B25" s="37">
        <v>509748</v>
      </c>
      <c r="C25" s="302">
        <v>974801</v>
      </c>
      <c r="D25" s="303" t="s">
        <v>252</v>
      </c>
      <c r="E25" s="304"/>
      <c r="F25" s="266" t="s">
        <v>238</v>
      </c>
      <c r="G25" s="262">
        <f t="shared" si="0"/>
        <v>19</v>
      </c>
      <c r="H25" s="263">
        <f t="shared" si="4"/>
        <v>5</v>
      </c>
      <c r="I25" s="263">
        <f t="shared" si="5"/>
        <v>6</v>
      </c>
      <c r="J25" s="263">
        <f t="shared" si="6"/>
        <v>1</v>
      </c>
      <c r="K25" s="263">
        <f t="shared" si="7"/>
        <v>7</v>
      </c>
      <c r="L25" s="263">
        <f t="shared" si="8"/>
        <v>0</v>
      </c>
      <c r="M25" s="290">
        <f t="shared" si="9"/>
        <v>3</v>
      </c>
      <c r="N25" s="263">
        <v>0</v>
      </c>
      <c r="O25" s="263">
        <v>1</v>
      </c>
      <c r="P25" s="263">
        <v>1</v>
      </c>
      <c r="Q25" s="263">
        <v>1</v>
      </c>
      <c r="R25" s="263">
        <v>0</v>
      </c>
      <c r="S25" s="290">
        <f t="shared" si="10"/>
        <v>7</v>
      </c>
      <c r="T25" s="263">
        <v>2</v>
      </c>
      <c r="U25" s="263">
        <v>2</v>
      </c>
      <c r="V25" s="263">
        <v>0</v>
      </c>
      <c r="W25" s="263">
        <v>3</v>
      </c>
      <c r="X25" s="263">
        <v>0</v>
      </c>
      <c r="Y25" s="290">
        <f t="shared" si="2"/>
        <v>5</v>
      </c>
      <c r="Z25" s="263">
        <v>1</v>
      </c>
      <c r="AA25" s="263">
        <v>2</v>
      </c>
      <c r="AB25" s="263">
        <v>0</v>
      </c>
      <c r="AC25" s="263">
        <v>2</v>
      </c>
      <c r="AD25" s="263">
        <v>0</v>
      </c>
      <c r="AE25" s="290">
        <f t="shared" si="3"/>
        <v>4</v>
      </c>
      <c r="AF25" s="263">
        <v>2</v>
      </c>
      <c r="AG25" s="263">
        <v>1</v>
      </c>
      <c r="AH25" s="263">
        <v>0</v>
      </c>
      <c r="AI25" s="263">
        <v>1</v>
      </c>
      <c r="AJ25" s="263">
        <v>0</v>
      </c>
    </row>
    <row r="26" spans="1:36">
      <c r="A26" s="36" t="s">
        <v>30</v>
      </c>
      <c r="B26" s="37">
        <v>509671</v>
      </c>
      <c r="C26" s="302">
        <v>967001</v>
      </c>
      <c r="D26" s="303" t="s">
        <v>253</v>
      </c>
      <c r="E26" s="304"/>
      <c r="F26" s="266" t="s">
        <v>238</v>
      </c>
      <c r="G26" s="262">
        <f t="shared" si="0"/>
        <v>6</v>
      </c>
      <c r="H26" s="263">
        <f t="shared" si="4"/>
        <v>0</v>
      </c>
      <c r="I26" s="263">
        <f t="shared" si="5"/>
        <v>4</v>
      </c>
      <c r="J26" s="263">
        <f t="shared" si="6"/>
        <v>0</v>
      </c>
      <c r="K26" s="263">
        <f t="shared" si="7"/>
        <v>2</v>
      </c>
      <c r="L26" s="263">
        <f t="shared" si="8"/>
        <v>0</v>
      </c>
      <c r="M26" s="290">
        <f t="shared" si="9"/>
        <v>0</v>
      </c>
      <c r="N26" s="263">
        <v>0</v>
      </c>
      <c r="O26" s="263">
        <v>0</v>
      </c>
      <c r="P26" s="263">
        <v>0</v>
      </c>
      <c r="Q26" s="263">
        <v>0</v>
      </c>
      <c r="R26" s="263">
        <v>0</v>
      </c>
      <c r="S26" s="290">
        <f t="shared" si="10"/>
        <v>1</v>
      </c>
      <c r="T26" s="263">
        <v>0</v>
      </c>
      <c r="U26" s="263">
        <v>1</v>
      </c>
      <c r="V26" s="263">
        <v>0</v>
      </c>
      <c r="W26" s="263">
        <v>0</v>
      </c>
      <c r="X26" s="263">
        <v>0</v>
      </c>
      <c r="Y26" s="290">
        <f t="shared" si="2"/>
        <v>3</v>
      </c>
      <c r="Z26" s="263">
        <v>0</v>
      </c>
      <c r="AA26" s="263">
        <v>1</v>
      </c>
      <c r="AB26" s="263">
        <v>0</v>
      </c>
      <c r="AC26" s="263">
        <v>2</v>
      </c>
      <c r="AD26" s="263">
        <v>0</v>
      </c>
      <c r="AE26" s="290">
        <f t="shared" si="3"/>
        <v>2</v>
      </c>
      <c r="AF26" s="263">
        <v>0</v>
      </c>
      <c r="AG26" s="263">
        <v>2</v>
      </c>
      <c r="AH26" s="263">
        <v>0</v>
      </c>
      <c r="AI26" s="263">
        <v>0</v>
      </c>
      <c r="AJ26" s="263">
        <v>0</v>
      </c>
    </row>
    <row r="27" ht="14.55" spans="1:36">
      <c r="A27" s="36" t="s">
        <v>30</v>
      </c>
      <c r="B27" s="37">
        <v>509744</v>
      </c>
      <c r="C27" s="302">
        <v>974401</v>
      </c>
      <c r="D27" s="303" t="s">
        <v>254</v>
      </c>
      <c r="E27" s="304"/>
      <c r="F27" s="266" t="s">
        <v>238</v>
      </c>
      <c r="G27" s="262">
        <f t="shared" si="0"/>
        <v>5</v>
      </c>
      <c r="H27" s="263">
        <f t="shared" si="4"/>
        <v>0</v>
      </c>
      <c r="I27" s="263">
        <f t="shared" si="5"/>
        <v>2</v>
      </c>
      <c r="J27" s="263">
        <f t="shared" si="6"/>
        <v>0</v>
      </c>
      <c r="K27" s="263">
        <f t="shared" si="7"/>
        <v>3</v>
      </c>
      <c r="L27" s="263">
        <f t="shared" si="8"/>
        <v>0</v>
      </c>
      <c r="M27" s="290">
        <f t="shared" si="9"/>
        <v>0</v>
      </c>
      <c r="N27" s="263">
        <v>0</v>
      </c>
      <c r="O27" s="263">
        <v>0</v>
      </c>
      <c r="P27" s="263">
        <v>0</v>
      </c>
      <c r="Q27" s="263">
        <v>0</v>
      </c>
      <c r="R27" s="263">
        <v>0</v>
      </c>
      <c r="S27" s="290">
        <f t="shared" si="10"/>
        <v>1</v>
      </c>
      <c r="T27" s="263">
        <v>0</v>
      </c>
      <c r="U27" s="263">
        <v>0</v>
      </c>
      <c r="V27" s="263">
        <v>0</v>
      </c>
      <c r="W27" s="263">
        <v>1</v>
      </c>
      <c r="X27" s="263">
        <v>0</v>
      </c>
      <c r="Y27" s="290">
        <f t="shared" si="2"/>
        <v>2</v>
      </c>
      <c r="Z27" s="263">
        <v>0</v>
      </c>
      <c r="AA27" s="263">
        <v>2</v>
      </c>
      <c r="AB27" s="263">
        <v>0</v>
      </c>
      <c r="AC27" s="263">
        <v>0</v>
      </c>
      <c r="AD27" s="263">
        <v>0</v>
      </c>
      <c r="AE27" s="290">
        <f t="shared" si="3"/>
        <v>2</v>
      </c>
      <c r="AF27" s="263">
        <v>0</v>
      </c>
      <c r="AG27" s="263">
        <v>0</v>
      </c>
      <c r="AH27" s="263">
        <v>0</v>
      </c>
      <c r="AI27" s="263">
        <v>2</v>
      </c>
      <c r="AJ27" s="263">
        <v>0</v>
      </c>
    </row>
    <row r="28" s="296" customFormat="1" ht="14.55" spans="1:36">
      <c r="A28" s="271"/>
      <c r="B28" s="305"/>
      <c r="C28" s="273"/>
      <c r="D28" s="274" t="s">
        <v>162</v>
      </c>
      <c r="E28" s="274"/>
      <c r="F28" s="306"/>
      <c r="G28" s="307">
        <f>SUM(G7:G27)</f>
        <v>4126</v>
      </c>
      <c r="H28" s="307">
        <f t="shared" ref="H28:AJ28" si="11">SUM(H7:H27)</f>
        <v>994</v>
      </c>
      <c r="I28" s="307">
        <f t="shared" si="11"/>
        <v>1487</v>
      </c>
      <c r="J28" s="307">
        <f t="shared" si="11"/>
        <v>124</v>
      </c>
      <c r="K28" s="307">
        <f t="shared" si="11"/>
        <v>1436</v>
      </c>
      <c r="L28" s="307">
        <f t="shared" si="11"/>
        <v>85</v>
      </c>
      <c r="M28" s="307">
        <f t="shared" si="11"/>
        <v>942</v>
      </c>
      <c r="N28" s="307">
        <f t="shared" si="11"/>
        <v>227</v>
      </c>
      <c r="O28" s="307">
        <f t="shared" si="11"/>
        <v>365</v>
      </c>
      <c r="P28" s="307">
        <f t="shared" si="11"/>
        <v>19</v>
      </c>
      <c r="Q28" s="307">
        <f t="shared" si="11"/>
        <v>325</v>
      </c>
      <c r="R28" s="307">
        <f t="shared" si="11"/>
        <v>6</v>
      </c>
      <c r="S28" s="307">
        <f t="shared" si="11"/>
        <v>1459</v>
      </c>
      <c r="T28" s="307">
        <f t="shared" si="11"/>
        <v>369</v>
      </c>
      <c r="U28" s="307">
        <f t="shared" si="11"/>
        <v>531</v>
      </c>
      <c r="V28" s="307">
        <f t="shared" si="11"/>
        <v>32</v>
      </c>
      <c r="W28" s="307">
        <f t="shared" si="11"/>
        <v>513</v>
      </c>
      <c r="X28" s="307">
        <f t="shared" si="11"/>
        <v>14</v>
      </c>
      <c r="Y28" s="307">
        <f t="shared" si="11"/>
        <v>1075</v>
      </c>
      <c r="Z28" s="307">
        <f t="shared" si="11"/>
        <v>241</v>
      </c>
      <c r="AA28" s="307">
        <f t="shared" si="11"/>
        <v>374</v>
      </c>
      <c r="AB28" s="307">
        <f t="shared" si="11"/>
        <v>40</v>
      </c>
      <c r="AC28" s="307">
        <f t="shared" si="11"/>
        <v>386</v>
      </c>
      <c r="AD28" s="307">
        <f t="shared" si="11"/>
        <v>34</v>
      </c>
      <c r="AE28" s="307">
        <f t="shared" si="11"/>
        <v>650</v>
      </c>
      <c r="AF28" s="307">
        <f t="shared" si="11"/>
        <v>157</v>
      </c>
      <c r="AG28" s="307">
        <f t="shared" si="11"/>
        <v>217</v>
      </c>
      <c r="AH28" s="307">
        <f t="shared" si="11"/>
        <v>33</v>
      </c>
      <c r="AI28" s="307">
        <f t="shared" si="11"/>
        <v>212</v>
      </c>
      <c r="AJ28" s="307">
        <f t="shared" si="11"/>
        <v>31</v>
      </c>
    </row>
    <row r="30" spans="7:36"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168" operator="lessThan">
      <formula>0</formula>
    </cfRule>
  </conditionalFormatting>
  <conditionalFormatting sqref="AH1">
    <cfRule type="cellIs" dxfId="0" priority="169" operator="lessThan">
      <formula>0</formula>
    </cfRule>
  </conditionalFormatting>
  <conditionalFormatting sqref="A2">
    <cfRule type="cellIs" dxfId="0" priority="59" operator="lessThan">
      <formula>0</formula>
    </cfRule>
  </conditionalFormatting>
  <conditionalFormatting sqref="C7:D7">
    <cfRule type="cellIs" dxfId="0" priority="44" operator="lessThan">
      <formula>0</formula>
    </cfRule>
  </conditionalFormatting>
  <conditionalFormatting sqref="AB7">
    <cfRule type="cellIs" dxfId="0" priority="20" operator="lessThan">
      <formula>0</formula>
    </cfRule>
  </conditionalFormatting>
  <conditionalFormatting sqref="C8:D8">
    <cfRule type="cellIs" dxfId="0" priority="46" operator="lessThan">
      <formula>0</formula>
    </cfRule>
  </conditionalFormatting>
  <conditionalFormatting sqref="C9:D9">
    <cfRule type="cellIs" dxfId="0" priority="45" operator="lessThan">
      <formula>0</formula>
    </cfRule>
  </conditionalFormatting>
  <conditionalFormatting sqref="U9">
    <cfRule type="cellIs" dxfId="0" priority="16" operator="lessThan">
      <formula>0</formula>
    </cfRule>
  </conditionalFormatting>
  <conditionalFormatting sqref="V9">
    <cfRule type="cellIs" dxfId="0" priority="15" operator="lessThan">
      <formula>0</formula>
    </cfRule>
  </conditionalFormatting>
  <conditionalFormatting sqref="W9">
    <cfRule type="cellIs" dxfId="0" priority="18" operator="lessThan">
      <formula>0</formula>
    </cfRule>
    <cfRule type="cellIs" dxfId="0" priority="14" operator="lessThan">
      <formula>0</formula>
    </cfRule>
  </conditionalFormatting>
  <conditionalFormatting sqref="AB9">
    <cfRule type="cellIs" dxfId="0" priority="19" operator="lessThan">
      <formula>0</formula>
    </cfRule>
  </conditionalFormatting>
  <conditionalFormatting sqref="AC9">
    <cfRule type="cellIs" dxfId="0" priority="17" operator="lessThan">
      <formula>0</formula>
    </cfRule>
  </conditionalFormatting>
  <conditionalFormatting sqref="U10">
    <cfRule type="cellIs" dxfId="0" priority="13" operator="lessThan">
      <formula>0</formula>
    </cfRule>
  </conditionalFormatting>
  <conditionalFormatting sqref="AB12">
    <cfRule type="cellIs" dxfId="0" priority="12" operator="lessThan">
      <formula>0</formula>
    </cfRule>
  </conditionalFormatting>
  <conditionalFormatting sqref="AH12">
    <cfRule type="cellIs" dxfId="0" priority="4" operator="lessThan">
      <formula>0</formula>
    </cfRule>
  </conditionalFormatting>
  <conditionalFormatting sqref="U13">
    <cfRule type="cellIs" dxfId="0" priority="11" operator="lessThan">
      <formula>0</formula>
    </cfRule>
  </conditionalFormatting>
  <conditionalFormatting sqref="U15">
    <cfRule type="cellIs" dxfId="0" priority="10" operator="lessThan">
      <formula>0</formula>
    </cfRule>
  </conditionalFormatting>
  <conditionalFormatting sqref="A16:B16">
    <cfRule type="cellIs" dxfId="0" priority="42" operator="lessThan">
      <formula>0</formula>
    </cfRule>
    <cfRule type="cellIs" dxfId="0" priority="41" operator="lessThan">
      <formula>0</formula>
    </cfRule>
    <cfRule type="cellIs" dxfId="0" priority="40" operator="lessThan">
      <formula>0</formula>
    </cfRule>
  </conditionalFormatting>
  <conditionalFormatting sqref="C16:D16">
    <cfRule type="cellIs" dxfId="0" priority="43" operator="lessThan">
      <formula>0</formula>
    </cfRule>
  </conditionalFormatting>
  <conditionalFormatting sqref="AB16">
    <cfRule type="cellIs" dxfId="0" priority="9" operator="lessThan">
      <formula>0</formula>
    </cfRule>
  </conditionalFormatting>
  <conditionalFormatting sqref="U17">
    <cfRule type="cellIs" dxfId="0" priority="8" operator="lessThan">
      <formula>0</formula>
    </cfRule>
  </conditionalFormatting>
  <conditionalFormatting sqref="U18">
    <cfRule type="cellIs" dxfId="0" priority="7" operator="lessThan">
      <formula>0</formula>
    </cfRule>
  </conditionalFormatting>
  <conditionalFormatting sqref="AB20">
    <cfRule type="cellIs" dxfId="0" priority="5" operator="lessThan">
      <formula>0</formula>
    </cfRule>
  </conditionalFormatting>
  <conditionalFormatting sqref="AB23">
    <cfRule type="cellIs" dxfId="0" priority="6" operator="lessThan">
      <formula>0</formula>
    </cfRule>
  </conditionalFormatting>
  <conditionalFormatting sqref="A25:D25">
    <cfRule type="cellIs" dxfId="0" priority="38" operator="lessThan">
      <formula>0</formula>
    </cfRule>
  </conditionalFormatting>
  <conditionalFormatting sqref="W25">
    <cfRule type="cellIs" dxfId="0" priority="37" operator="lessThan">
      <formula>0</formula>
    </cfRule>
    <cfRule type="cellIs" dxfId="0" priority="32" operator="lessThan">
      <formula>0</formula>
    </cfRule>
  </conditionalFormatting>
  <conditionalFormatting sqref="AB25">
    <cfRule type="cellIs" dxfId="0" priority="29" operator="lessThan">
      <formula>0</formula>
    </cfRule>
  </conditionalFormatting>
  <conditionalFormatting sqref="AC25">
    <cfRule type="cellIs" dxfId="0" priority="28" operator="lessThan">
      <formula>0</formula>
    </cfRule>
    <cfRule type="cellIs" dxfId="0" priority="27" operator="lessThan">
      <formula>0</formula>
    </cfRule>
  </conditionalFormatting>
  <conditionalFormatting sqref="AI25">
    <cfRule type="cellIs" dxfId="0" priority="31" operator="lessThan">
      <formula>0</formula>
    </cfRule>
    <cfRule type="cellIs" dxfId="0" priority="30" operator="lessThan">
      <formula>0</formula>
    </cfRule>
  </conditionalFormatting>
  <conditionalFormatting sqref="AB26">
    <cfRule type="cellIs" dxfId="0" priority="26" operator="lessThan">
      <formula>0</formula>
    </cfRule>
  </conditionalFormatting>
  <conditionalFormatting sqref="AC26">
    <cfRule type="cellIs" dxfId="0" priority="25" operator="lessThan">
      <formula>0</formula>
    </cfRule>
  </conditionalFormatting>
  <conditionalFormatting sqref="AI26">
    <cfRule type="cellIs" dxfId="0" priority="22" operator="lessThan">
      <formula>0</formula>
    </cfRule>
  </conditionalFormatting>
  <conditionalFormatting sqref="AB27">
    <cfRule type="cellIs" dxfId="0" priority="24" operator="lessThan">
      <formula>0</formula>
    </cfRule>
  </conditionalFormatting>
  <conditionalFormatting sqref="AC27">
    <cfRule type="cellIs" dxfId="0" priority="23" operator="lessThan">
      <formula>0</formula>
    </cfRule>
  </conditionalFormatting>
  <conditionalFormatting sqref="AI27">
    <cfRule type="cellIs" dxfId="0" priority="21" operator="lessThan">
      <formula>0</formula>
    </cfRule>
  </conditionalFormatting>
  <conditionalFormatting sqref="G28:AJ28">
    <cfRule type="cellIs" dxfId="0" priority="208" operator="lessThan">
      <formula>0</formula>
    </cfRule>
    <cfRule type="cellIs" dxfId="0" priority="207" operator="lessThan">
      <formula>0</formula>
    </cfRule>
  </conditionalFormatting>
  <conditionalFormatting sqref="S28:X28">
    <cfRule type="cellIs" dxfId="0" priority="193" operator="lessThan">
      <formula>0</formula>
    </cfRule>
    <cfRule type="cellIs" dxfId="0" priority="192" operator="lessThan">
      <formula>0</formula>
    </cfRule>
  </conditionalFormatting>
  <conditionalFormatting sqref="M7:M27">
    <cfRule type="cellIs" dxfId="0" priority="51" operator="lessThan">
      <formula>0</formula>
    </cfRule>
  </conditionalFormatting>
  <conditionalFormatting sqref="S7:S27">
    <cfRule type="cellIs" dxfId="0" priority="50" operator="lessThan">
      <formula>0</formula>
    </cfRule>
  </conditionalFormatting>
  <conditionalFormatting sqref="W26:W27">
    <cfRule type="cellIs" dxfId="0" priority="36" operator="lessThan">
      <formula>0</formula>
    </cfRule>
  </conditionalFormatting>
  <conditionalFormatting sqref="Y7:Y27">
    <cfRule type="cellIs" dxfId="0" priority="49" operator="lessThan">
      <formula>0</formula>
    </cfRule>
  </conditionalFormatting>
  <conditionalFormatting sqref="AB25:AB27">
    <cfRule type="cellIs" dxfId="0" priority="35" operator="lessThan">
      <formula>0</formula>
    </cfRule>
  </conditionalFormatting>
  <conditionalFormatting sqref="AC25:AC27">
    <cfRule type="cellIs" dxfId="0" priority="34" operator="lessThan">
      <formula>0</formula>
    </cfRule>
  </conditionalFormatting>
  <conditionalFormatting sqref="AE7:AE27">
    <cfRule type="cellIs" dxfId="0" priority="48" operator="lessThan">
      <formula>0</formula>
    </cfRule>
  </conditionalFormatting>
  <conditionalFormatting sqref="AI25:AI27">
    <cfRule type="cellIs" dxfId="0" priority="33" operator="lessThan">
      <formula>0</formula>
    </cfRule>
  </conditionalFormatting>
  <conditionalFormatting sqref="AI1:AJ1;B1:AD1;A3:AJ6;AF1;B2:AJ2;A28:AJ1048576;AK$1:XFD$1048576">
    <cfRule type="cellIs" dxfId="0" priority="211" operator="lessThan">
      <formula>0</formula>
    </cfRule>
  </conditionalFormatting>
  <conditionalFormatting sqref="M1:R3">
    <cfRule type="cellIs" dxfId="0" priority="206" operator="lessThan">
      <formula>0</formula>
    </cfRule>
  </conditionalFormatting>
  <conditionalFormatting sqref="S1:X3">
    <cfRule type="cellIs" dxfId="0" priority="198" operator="lessThan">
      <formula>0</formula>
    </cfRule>
  </conditionalFormatting>
  <conditionalFormatting sqref="Y1:AD3">
    <cfRule type="cellIs" dxfId="0" priority="190" operator="lessThan">
      <formula>0</formula>
    </cfRule>
  </conditionalFormatting>
  <conditionalFormatting sqref="AE2:AJ3;AF1;AI1:AJ1">
    <cfRule type="cellIs" dxfId="0" priority="182" operator="lessThan">
      <formula>0</formula>
    </cfRule>
  </conditionalFormatting>
  <conditionalFormatting sqref="G4;G5:L6">
    <cfRule type="cellIs" dxfId="0" priority="209" operator="lessThan">
      <formula>0</formula>
    </cfRule>
  </conditionalFormatting>
  <conditionalFormatting sqref="M5:R6;M4">
    <cfRule type="cellIs" dxfId="0" priority="199" operator="lessThan">
      <formula>0</formula>
    </cfRule>
  </conditionalFormatting>
  <conditionalFormatting sqref="S5:X6;S4">
    <cfRule type="cellIs" dxfId="0" priority="191" operator="lessThan">
      <formula>0</formula>
    </cfRule>
  </conditionalFormatting>
  <conditionalFormatting sqref="Y5:AD6;Y4">
    <cfRule type="cellIs" dxfId="0" priority="183" operator="lessThan">
      <formula>0</formula>
    </cfRule>
  </conditionalFormatting>
  <conditionalFormatting sqref="AE5:AJ6;AE4">
    <cfRule type="cellIs" dxfId="0" priority="175" operator="lessThan">
      <formula>0</formula>
    </cfRule>
  </conditionalFormatting>
  <conditionalFormatting sqref="A17:D24;C10:D15;A7:B15">
    <cfRule type="cellIs" dxfId="0" priority="47" operator="lessThan">
      <formula>0</formula>
    </cfRule>
  </conditionalFormatting>
  <conditionalFormatting sqref="N7:R27;T7:X27;Z7:AD27;AF7:AJ27;E7:L27">
    <cfRule type="cellIs" dxfId="0" priority="55" operator="lessThan">
      <formula>0</formula>
    </cfRule>
  </conditionalFormatting>
  <conditionalFormatting sqref="G7:L27">
    <cfRule type="cellIs" dxfId="0" priority="54" operator="lessThan">
      <formula>0</formula>
    </cfRule>
  </conditionalFormatting>
  <conditionalFormatting sqref="N7:R27;T7:X27;Z7:AD27;AF7:AJ27">
    <cfRule type="cellIs" dxfId="0" priority="53" operator="lessThan">
      <formula>0</formula>
    </cfRule>
  </conditionalFormatting>
  <conditionalFormatting sqref="Q7:Q27;V7:V27;T7:U7;W7:X7;AA8:AA27;Z7:AD7;AF7:AJ27">
    <cfRule type="cellIs" dxfId="0" priority="52" operator="lessThan">
      <formula>0</formula>
    </cfRule>
  </conditionalFormatting>
  <conditionalFormatting sqref="A26:D27">
    <cfRule type="cellIs" dxfId="0" priority="39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799981688894314"/>
  </sheetPr>
  <dimension ref="A1:AJ48"/>
  <sheetViews>
    <sheetView zoomScale="60" zoomScaleNormal="60" workbookViewId="0">
      <pane xSplit="6" ySplit="6" topLeftCell="O7" activePane="bottomRight" state="frozen"/>
      <selection/>
      <selection pane="topRight"/>
      <selection pane="bottomLeft"/>
      <selection pane="bottomRight" activeCell="Z3" sqref="Z3"/>
    </sheetView>
  </sheetViews>
  <sheetFormatPr defaultColWidth="9.13888888888889" defaultRowHeight="13.8"/>
  <cols>
    <col min="1" max="1" width="10.712962962963" style="238" customWidth="1"/>
    <col min="2" max="2" width="10.712962962963" style="1" customWidth="1"/>
    <col min="3" max="3" width="10.712962962963" style="239" customWidth="1"/>
    <col min="4" max="4" width="50.4259259259259" style="1" customWidth="1"/>
    <col min="5" max="5" width="2.85185185185185" style="5" hidden="1" customWidth="1"/>
    <col min="6" max="6" width="19.1388888888889" style="1" customWidth="1"/>
    <col min="7" max="12" width="10.8518518518519" style="240" customWidth="1"/>
    <col min="13" max="36" width="10.8518518518519" style="241" customWidth="1"/>
    <col min="37" max="138" width="9.13888888888889" style="1"/>
    <col min="139" max="139" width="10.712962962963" style="1" customWidth="1"/>
    <col min="140" max="140" width="9.71296296296296" style="1" customWidth="1"/>
    <col min="141" max="141" width="50.4259259259259" style="1" customWidth="1"/>
    <col min="142" max="142" width="17.8518518518519" style="1" customWidth="1"/>
    <col min="143" max="143" width="14.8518518518519" style="1" customWidth="1"/>
    <col min="144" max="144" width="12.5740740740741" style="1" customWidth="1"/>
    <col min="145" max="145" width="13.712962962963" style="1" customWidth="1"/>
    <col min="146" max="146" width="13.8518518518519" style="1" customWidth="1"/>
    <col min="147" max="147" width="12.8518518518519" style="1" customWidth="1"/>
    <col min="148" max="148" width="15.287037037037" style="1" customWidth="1"/>
    <col min="149" max="149" width="12.5740740740741" style="1" customWidth="1"/>
    <col min="150" max="150" width="13.5740740740741" style="1" customWidth="1"/>
    <col min="151" max="151" width="12.287037037037" style="1" customWidth="1"/>
    <col min="152" max="152" width="13.5740740740741" style="1" customWidth="1"/>
    <col min="153" max="153" width="11.8518518518519" style="1" customWidth="1"/>
    <col min="154" max="16384" width="9.13888888888889" style="1"/>
  </cols>
  <sheetData>
    <row r="1" ht="15.6" spans="1:34">
      <c r="A1" s="242" t="s">
        <v>255</v>
      </c>
      <c r="AF1" s="61" t="s">
        <v>1</v>
      </c>
      <c r="AH1" s="65"/>
    </row>
    <row r="2" s="2" customFormat="1" spans="1:36">
      <c r="A2" s="12" t="s">
        <v>2</v>
      </c>
      <c r="C2" s="67"/>
      <c r="D2" s="68"/>
      <c r="E2" s="243"/>
      <c r="F2" s="214"/>
      <c r="G2" s="65"/>
      <c r="H2" s="65"/>
      <c r="I2" s="65"/>
      <c r="J2" s="65"/>
      <c r="K2" s="65"/>
      <c r="L2" s="65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</row>
    <row r="3" ht="17.25" customHeight="1"/>
    <row r="4" s="236" customFormat="1" ht="28.5" customHeight="1" spans="1:36">
      <c r="A4" s="244" t="s">
        <v>3</v>
      </c>
      <c r="B4" s="245" t="s">
        <v>256</v>
      </c>
      <c r="C4" s="246" t="s">
        <v>5</v>
      </c>
      <c r="D4" s="245" t="s">
        <v>257</v>
      </c>
      <c r="E4" s="245" t="s">
        <v>7</v>
      </c>
      <c r="F4" s="247" t="s">
        <v>258</v>
      </c>
      <c r="G4" s="248" t="s">
        <v>11</v>
      </c>
      <c r="H4" s="249"/>
      <c r="I4" s="249"/>
      <c r="J4" s="249"/>
      <c r="K4" s="249"/>
      <c r="L4" s="249"/>
      <c r="M4" s="288" t="s">
        <v>12</v>
      </c>
      <c r="N4" s="289"/>
      <c r="O4" s="289"/>
      <c r="P4" s="289"/>
      <c r="Q4" s="289"/>
      <c r="R4" s="289"/>
      <c r="S4" s="288" t="s">
        <v>13</v>
      </c>
      <c r="T4" s="289"/>
      <c r="U4" s="289"/>
      <c r="V4" s="289"/>
      <c r="W4" s="289"/>
      <c r="X4" s="289"/>
      <c r="Y4" s="288" t="s">
        <v>14</v>
      </c>
      <c r="Z4" s="289"/>
      <c r="AA4" s="289"/>
      <c r="AB4" s="289"/>
      <c r="AC4" s="289"/>
      <c r="AD4" s="289"/>
      <c r="AE4" s="288" t="s">
        <v>15</v>
      </c>
      <c r="AF4" s="289"/>
      <c r="AG4" s="289"/>
      <c r="AH4" s="289"/>
      <c r="AI4" s="289"/>
      <c r="AJ4" s="293"/>
    </row>
    <row r="5" s="236" customFormat="1" ht="23.25" customHeight="1" spans="1:36">
      <c r="A5" s="250"/>
      <c r="B5" s="251"/>
      <c r="C5" s="252"/>
      <c r="D5" s="251"/>
      <c r="E5" s="251"/>
      <c r="F5" s="253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38"/>
    </row>
    <row r="6" s="236" customFormat="1" ht="67.5" customHeight="1" spans="1:36">
      <c r="A6" s="254"/>
      <c r="B6" s="255"/>
      <c r="C6" s="256"/>
      <c r="D6" s="255"/>
      <c r="E6" s="255"/>
      <c r="F6" s="257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139" t="s">
        <v>22</v>
      </c>
    </row>
    <row r="7" ht="26.4" spans="1:36">
      <c r="A7" s="36" t="s">
        <v>23</v>
      </c>
      <c r="B7" s="37">
        <v>500101</v>
      </c>
      <c r="C7" s="258">
        <v>10101</v>
      </c>
      <c r="D7" s="259" t="s">
        <v>24</v>
      </c>
      <c r="E7" s="260">
        <v>70</v>
      </c>
      <c r="F7" s="261" t="s">
        <v>259</v>
      </c>
      <c r="G7" s="262">
        <f t="shared" ref="G7:G33" si="0">SUM(H7:L7)</f>
        <v>6000</v>
      </c>
      <c r="H7" s="263">
        <f t="shared" ref="H7:L33" si="1">N7+T7+Z7+AF7</f>
        <v>29</v>
      </c>
      <c r="I7" s="263">
        <f t="shared" si="1"/>
        <v>4825</v>
      </c>
      <c r="J7" s="263">
        <f t="shared" si="1"/>
        <v>182</v>
      </c>
      <c r="K7" s="263">
        <f t="shared" si="1"/>
        <v>776</v>
      </c>
      <c r="L7" s="263">
        <f t="shared" si="1"/>
        <v>188</v>
      </c>
      <c r="M7" s="290">
        <f>SUM(N7:R7)</f>
        <v>960</v>
      </c>
      <c r="N7" s="263">
        <v>0</v>
      </c>
      <c r="O7" s="263">
        <v>685</v>
      </c>
      <c r="P7" s="263">
        <v>39</v>
      </c>
      <c r="Q7" s="263">
        <v>182</v>
      </c>
      <c r="R7" s="263">
        <v>54</v>
      </c>
      <c r="S7" s="290">
        <f>SUM(T7:X7)</f>
        <v>711</v>
      </c>
      <c r="T7" s="263">
        <v>3</v>
      </c>
      <c r="U7" s="263">
        <v>511</v>
      </c>
      <c r="V7" s="263">
        <v>39</v>
      </c>
      <c r="W7" s="263">
        <v>128</v>
      </c>
      <c r="X7" s="263">
        <v>30</v>
      </c>
      <c r="Y7" s="290">
        <f t="shared" ref="Y7:Y33" si="2">SUM(Z7:AD7)</f>
        <v>2165</v>
      </c>
      <c r="Z7" s="263">
        <v>13</v>
      </c>
      <c r="AA7" s="263">
        <v>1815</v>
      </c>
      <c r="AB7" s="263">
        <v>52</v>
      </c>
      <c r="AC7" s="263">
        <v>233</v>
      </c>
      <c r="AD7" s="263">
        <v>52</v>
      </c>
      <c r="AE7" s="290">
        <f t="shared" ref="AE7:AE33" si="3">SUM(AF7:AJ7)</f>
        <v>2164</v>
      </c>
      <c r="AF7" s="263">
        <v>13</v>
      </c>
      <c r="AG7" s="263">
        <v>1814</v>
      </c>
      <c r="AH7" s="263">
        <v>52</v>
      </c>
      <c r="AI7" s="263">
        <v>233</v>
      </c>
      <c r="AJ7" s="263">
        <v>52</v>
      </c>
    </row>
    <row r="8" ht="26.4" spans="1:36">
      <c r="A8" s="36" t="s">
        <v>23</v>
      </c>
      <c r="B8" s="37">
        <v>500501</v>
      </c>
      <c r="C8" s="258">
        <v>50101</v>
      </c>
      <c r="D8" s="264" t="s">
        <v>36</v>
      </c>
      <c r="E8" s="265">
        <v>70</v>
      </c>
      <c r="F8" s="266" t="s">
        <v>259</v>
      </c>
      <c r="G8" s="262">
        <f t="shared" si="0"/>
        <v>5300</v>
      </c>
      <c r="H8" s="263">
        <f t="shared" si="1"/>
        <v>4855</v>
      </c>
      <c r="I8" s="263">
        <f t="shared" si="1"/>
        <v>141</v>
      </c>
      <c r="J8" s="263">
        <f t="shared" si="1"/>
        <v>6</v>
      </c>
      <c r="K8" s="263">
        <f t="shared" si="1"/>
        <v>292</v>
      </c>
      <c r="L8" s="263">
        <f t="shared" si="1"/>
        <v>6</v>
      </c>
      <c r="M8" s="290">
        <f t="shared" ref="M8:M33" si="4">SUM(N8:R8)</f>
        <v>739</v>
      </c>
      <c r="N8" s="263">
        <v>686</v>
      </c>
      <c r="O8" s="263">
        <v>9</v>
      </c>
      <c r="P8" s="263">
        <v>0</v>
      </c>
      <c r="Q8" s="263">
        <v>44</v>
      </c>
      <c r="R8" s="263">
        <v>0</v>
      </c>
      <c r="S8" s="290">
        <f t="shared" ref="S8:S33" si="5">SUM(T8:X8)</f>
        <v>851</v>
      </c>
      <c r="T8" s="263">
        <v>781</v>
      </c>
      <c r="U8" s="263">
        <v>0</v>
      </c>
      <c r="V8" s="263">
        <v>0</v>
      </c>
      <c r="W8" s="263">
        <v>70</v>
      </c>
      <c r="X8" s="263">
        <v>0</v>
      </c>
      <c r="Y8" s="290">
        <f t="shared" si="2"/>
        <v>1855</v>
      </c>
      <c r="Z8" s="263">
        <v>1694</v>
      </c>
      <c r="AA8" s="263">
        <v>66</v>
      </c>
      <c r="AB8" s="263">
        <v>3</v>
      </c>
      <c r="AC8" s="263">
        <v>89</v>
      </c>
      <c r="AD8" s="263">
        <v>3</v>
      </c>
      <c r="AE8" s="290">
        <f t="shared" si="3"/>
        <v>1855</v>
      </c>
      <c r="AF8" s="263">
        <v>1694</v>
      </c>
      <c r="AG8" s="263">
        <v>66</v>
      </c>
      <c r="AH8" s="263">
        <v>3</v>
      </c>
      <c r="AI8" s="263">
        <v>89</v>
      </c>
      <c r="AJ8" s="263">
        <v>3</v>
      </c>
    </row>
    <row r="9" ht="26.4" spans="1:36">
      <c r="A9" s="36" t="s">
        <v>23</v>
      </c>
      <c r="B9" s="37">
        <v>500701</v>
      </c>
      <c r="C9" s="267">
        <v>70101</v>
      </c>
      <c r="D9" s="268" t="s">
        <v>38</v>
      </c>
      <c r="E9" s="265">
        <v>70</v>
      </c>
      <c r="F9" s="266" t="s">
        <v>259</v>
      </c>
      <c r="G9" s="262">
        <f t="shared" si="0"/>
        <v>2496</v>
      </c>
      <c r="H9" s="263">
        <f t="shared" si="1"/>
        <v>2440</v>
      </c>
      <c r="I9" s="263">
        <f t="shared" si="1"/>
        <v>36</v>
      </c>
      <c r="J9" s="263">
        <f t="shared" si="1"/>
        <v>0</v>
      </c>
      <c r="K9" s="263">
        <f t="shared" si="1"/>
        <v>20</v>
      </c>
      <c r="L9" s="263">
        <f t="shared" si="1"/>
        <v>0</v>
      </c>
      <c r="M9" s="290">
        <f t="shared" si="4"/>
        <v>569</v>
      </c>
      <c r="N9" s="263">
        <v>569</v>
      </c>
      <c r="O9" s="263">
        <v>0</v>
      </c>
      <c r="P9" s="263">
        <v>0</v>
      </c>
      <c r="Q9" s="263">
        <v>0</v>
      </c>
      <c r="R9" s="263">
        <v>0</v>
      </c>
      <c r="S9" s="290">
        <f t="shared" si="5"/>
        <v>554</v>
      </c>
      <c r="T9" s="263">
        <v>554</v>
      </c>
      <c r="U9" s="263">
        <v>0</v>
      </c>
      <c r="V9" s="263">
        <v>0</v>
      </c>
      <c r="W9" s="263">
        <v>0</v>
      </c>
      <c r="X9" s="263">
        <v>0</v>
      </c>
      <c r="Y9" s="290">
        <f t="shared" si="2"/>
        <v>687</v>
      </c>
      <c r="Z9" s="263">
        <v>659</v>
      </c>
      <c r="AA9" s="263">
        <v>18</v>
      </c>
      <c r="AB9" s="263">
        <v>0</v>
      </c>
      <c r="AC9" s="263">
        <v>10</v>
      </c>
      <c r="AD9" s="263">
        <v>0</v>
      </c>
      <c r="AE9" s="290">
        <f t="shared" si="3"/>
        <v>686</v>
      </c>
      <c r="AF9" s="263">
        <v>658</v>
      </c>
      <c r="AG9" s="263">
        <v>18</v>
      </c>
      <c r="AH9" s="263">
        <v>0</v>
      </c>
      <c r="AI9" s="263">
        <v>10</v>
      </c>
      <c r="AJ9" s="263">
        <v>0</v>
      </c>
    </row>
    <row r="10" ht="26.4" spans="1:36">
      <c r="A10" s="36" t="s">
        <v>23</v>
      </c>
      <c r="B10" s="37">
        <v>501001</v>
      </c>
      <c r="C10" s="267">
        <v>100101</v>
      </c>
      <c r="D10" s="268" t="s">
        <v>44</v>
      </c>
      <c r="E10" s="265">
        <v>70</v>
      </c>
      <c r="F10" s="266" t="s">
        <v>259</v>
      </c>
      <c r="G10" s="262">
        <f t="shared" si="0"/>
        <v>5654</v>
      </c>
      <c r="H10" s="263">
        <f t="shared" si="1"/>
        <v>686</v>
      </c>
      <c r="I10" s="263">
        <f t="shared" si="1"/>
        <v>800</v>
      </c>
      <c r="J10" s="263">
        <f t="shared" si="1"/>
        <v>0</v>
      </c>
      <c r="K10" s="263">
        <f t="shared" si="1"/>
        <v>4158</v>
      </c>
      <c r="L10" s="263">
        <f t="shared" si="1"/>
        <v>10</v>
      </c>
      <c r="M10" s="290">
        <f t="shared" si="4"/>
        <v>1398</v>
      </c>
      <c r="N10" s="263">
        <v>176</v>
      </c>
      <c r="O10" s="263">
        <v>138</v>
      </c>
      <c r="P10" s="263">
        <v>0</v>
      </c>
      <c r="Q10" s="263">
        <v>1084</v>
      </c>
      <c r="R10" s="263">
        <v>0</v>
      </c>
      <c r="S10" s="290">
        <f t="shared" si="5"/>
        <v>1458</v>
      </c>
      <c r="T10" s="263">
        <v>172</v>
      </c>
      <c r="U10" s="263">
        <v>102</v>
      </c>
      <c r="V10" s="263">
        <v>0</v>
      </c>
      <c r="W10" s="263">
        <v>1184</v>
      </c>
      <c r="X10" s="263">
        <v>0</v>
      </c>
      <c r="Y10" s="290">
        <f t="shared" si="2"/>
        <v>1399</v>
      </c>
      <c r="Z10" s="263">
        <v>169</v>
      </c>
      <c r="AA10" s="263">
        <v>280</v>
      </c>
      <c r="AB10" s="263">
        <v>0</v>
      </c>
      <c r="AC10" s="263">
        <v>945</v>
      </c>
      <c r="AD10" s="263">
        <v>5</v>
      </c>
      <c r="AE10" s="290">
        <f t="shared" si="3"/>
        <v>1399</v>
      </c>
      <c r="AF10" s="263">
        <v>169</v>
      </c>
      <c r="AG10" s="263">
        <v>280</v>
      </c>
      <c r="AH10" s="263">
        <v>0</v>
      </c>
      <c r="AI10" s="263">
        <v>945</v>
      </c>
      <c r="AJ10" s="263">
        <v>5</v>
      </c>
    </row>
    <row r="11" ht="26.4" spans="1:36">
      <c r="A11" s="36" t="s">
        <v>30</v>
      </c>
      <c r="B11" s="37">
        <v>501407</v>
      </c>
      <c r="C11" s="267">
        <v>140701</v>
      </c>
      <c r="D11" s="268" t="s">
        <v>260</v>
      </c>
      <c r="E11" s="265">
        <v>70</v>
      </c>
      <c r="F11" s="266" t="s">
        <v>259</v>
      </c>
      <c r="G11" s="262">
        <f t="shared" si="0"/>
        <v>10240</v>
      </c>
      <c r="H11" s="263">
        <f t="shared" si="1"/>
        <v>1014</v>
      </c>
      <c r="I11" s="263">
        <f t="shared" si="1"/>
        <v>8120</v>
      </c>
      <c r="J11" s="263">
        <f t="shared" si="1"/>
        <v>0</v>
      </c>
      <c r="K11" s="263">
        <f t="shared" si="1"/>
        <v>1106</v>
      </c>
      <c r="L11" s="263">
        <f t="shared" si="1"/>
        <v>0</v>
      </c>
      <c r="M11" s="290">
        <f t="shared" si="4"/>
        <v>2579</v>
      </c>
      <c r="N11" s="263">
        <v>224</v>
      </c>
      <c r="O11" s="263">
        <v>2230</v>
      </c>
      <c r="P11" s="263">
        <v>0</v>
      </c>
      <c r="Q11" s="263">
        <v>125</v>
      </c>
      <c r="R11" s="263">
        <v>0</v>
      </c>
      <c r="S11" s="290">
        <f t="shared" si="5"/>
        <v>2704</v>
      </c>
      <c r="T11" s="263">
        <v>282</v>
      </c>
      <c r="U11" s="263">
        <v>2159</v>
      </c>
      <c r="V11" s="263">
        <v>0</v>
      </c>
      <c r="W11" s="263">
        <v>263</v>
      </c>
      <c r="X11" s="263">
        <v>0</v>
      </c>
      <c r="Y11" s="290">
        <f t="shared" si="2"/>
        <v>2499</v>
      </c>
      <c r="Z11" s="263">
        <v>254</v>
      </c>
      <c r="AA11" s="263">
        <v>1886</v>
      </c>
      <c r="AB11" s="263">
        <v>0</v>
      </c>
      <c r="AC11" s="263">
        <v>359</v>
      </c>
      <c r="AD11" s="263">
        <v>0</v>
      </c>
      <c r="AE11" s="290">
        <f t="shared" si="3"/>
        <v>2458</v>
      </c>
      <c r="AF11" s="263">
        <v>254</v>
      </c>
      <c r="AG11" s="263">
        <v>1845</v>
      </c>
      <c r="AH11" s="263">
        <v>0</v>
      </c>
      <c r="AI11" s="263">
        <v>359</v>
      </c>
      <c r="AJ11" s="263">
        <v>0</v>
      </c>
    </row>
    <row r="12" ht="26.4" spans="1:36">
      <c r="A12" s="36" t="s">
        <v>23</v>
      </c>
      <c r="B12" s="37">
        <v>501501</v>
      </c>
      <c r="C12" s="269">
        <v>150101</v>
      </c>
      <c r="D12" s="268" t="s">
        <v>49</v>
      </c>
      <c r="E12" s="265">
        <v>70</v>
      </c>
      <c r="F12" s="266" t="s">
        <v>259</v>
      </c>
      <c r="G12" s="262">
        <f t="shared" si="0"/>
        <v>6550</v>
      </c>
      <c r="H12" s="263">
        <f t="shared" si="1"/>
        <v>5624</v>
      </c>
      <c r="I12" s="263">
        <f t="shared" si="1"/>
        <v>228</v>
      </c>
      <c r="J12" s="263">
        <f t="shared" si="1"/>
        <v>18</v>
      </c>
      <c r="K12" s="263">
        <f t="shared" si="1"/>
        <v>678</v>
      </c>
      <c r="L12" s="263">
        <f t="shared" si="1"/>
        <v>2</v>
      </c>
      <c r="M12" s="290">
        <f t="shared" si="4"/>
        <v>1247</v>
      </c>
      <c r="N12" s="263">
        <v>1024</v>
      </c>
      <c r="O12" s="263">
        <v>37</v>
      </c>
      <c r="P12" s="263">
        <v>0</v>
      </c>
      <c r="Q12" s="263">
        <v>186</v>
      </c>
      <c r="R12" s="263">
        <v>0</v>
      </c>
      <c r="S12" s="290">
        <f t="shared" si="5"/>
        <v>1306</v>
      </c>
      <c r="T12" s="263">
        <v>1083</v>
      </c>
      <c r="U12" s="263">
        <v>39</v>
      </c>
      <c r="V12" s="263">
        <v>0</v>
      </c>
      <c r="W12" s="263">
        <v>184</v>
      </c>
      <c r="X12" s="263">
        <v>0</v>
      </c>
      <c r="Y12" s="290">
        <f t="shared" si="2"/>
        <v>2000</v>
      </c>
      <c r="Z12" s="263">
        <v>1760</v>
      </c>
      <c r="AA12" s="263">
        <v>76</v>
      </c>
      <c r="AB12" s="263">
        <v>9</v>
      </c>
      <c r="AC12" s="263">
        <v>154</v>
      </c>
      <c r="AD12" s="263">
        <v>1</v>
      </c>
      <c r="AE12" s="290">
        <f t="shared" si="3"/>
        <v>1997</v>
      </c>
      <c r="AF12" s="263">
        <v>1757</v>
      </c>
      <c r="AG12" s="263">
        <v>76</v>
      </c>
      <c r="AH12" s="263">
        <v>9</v>
      </c>
      <c r="AI12" s="263">
        <v>154</v>
      </c>
      <c r="AJ12" s="263">
        <v>1</v>
      </c>
    </row>
    <row r="13" ht="26.4" spans="1:36">
      <c r="A13" s="36" t="s">
        <v>23</v>
      </c>
      <c r="B13" s="37">
        <v>501901</v>
      </c>
      <c r="C13" s="269">
        <v>190101</v>
      </c>
      <c r="D13" s="268" t="s">
        <v>57</v>
      </c>
      <c r="E13" s="265">
        <v>70</v>
      </c>
      <c r="F13" s="266" t="s">
        <v>259</v>
      </c>
      <c r="G13" s="262">
        <f t="shared" si="0"/>
        <v>2317</v>
      </c>
      <c r="H13" s="263">
        <f t="shared" si="1"/>
        <v>20</v>
      </c>
      <c r="I13" s="263">
        <f t="shared" si="1"/>
        <v>1239</v>
      </c>
      <c r="J13" s="263">
        <f t="shared" si="1"/>
        <v>2</v>
      </c>
      <c r="K13" s="263">
        <f t="shared" si="1"/>
        <v>1054</v>
      </c>
      <c r="L13" s="263">
        <f t="shared" si="1"/>
        <v>2</v>
      </c>
      <c r="M13" s="290">
        <f t="shared" si="4"/>
        <v>70</v>
      </c>
      <c r="N13" s="263">
        <v>0</v>
      </c>
      <c r="O13" s="263">
        <v>36</v>
      </c>
      <c r="P13" s="263">
        <v>0</v>
      </c>
      <c r="Q13" s="263">
        <v>34</v>
      </c>
      <c r="R13" s="263">
        <v>0</v>
      </c>
      <c r="S13" s="290">
        <f t="shared" si="5"/>
        <v>0</v>
      </c>
      <c r="T13" s="263">
        <v>0</v>
      </c>
      <c r="U13" s="263">
        <v>0</v>
      </c>
      <c r="V13" s="263">
        <v>0</v>
      </c>
      <c r="W13" s="263">
        <v>0</v>
      </c>
      <c r="X13" s="263">
        <v>0</v>
      </c>
      <c r="Y13" s="290">
        <f t="shared" si="2"/>
        <v>1124</v>
      </c>
      <c r="Z13" s="263">
        <v>10</v>
      </c>
      <c r="AA13" s="263">
        <v>602</v>
      </c>
      <c r="AB13" s="263">
        <v>1</v>
      </c>
      <c r="AC13" s="263">
        <v>510</v>
      </c>
      <c r="AD13" s="263">
        <v>1</v>
      </c>
      <c r="AE13" s="290">
        <f t="shared" si="3"/>
        <v>1123</v>
      </c>
      <c r="AF13" s="263">
        <v>10</v>
      </c>
      <c r="AG13" s="263">
        <v>601</v>
      </c>
      <c r="AH13" s="263">
        <v>1</v>
      </c>
      <c r="AI13" s="263">
        <v>510</v>
      </c>
      <c r="AJ13" s="263">
        <v>1</v>
      </c>
    </row>
    <row r="14" ht="26.4" spans="1:36">
      <c r="A14" s="36" t="s">
        <v>30</v>
      </c>
      <c r="B14" s="37">
        <v>502011</v>
      </c>
      <c r="C14" s="269">
        <v>201201</v>
      </c>
      <c r="D14" s="268" t="s">
        <v>261</v>
      </c>
      <c r="E14" s="265">
        <v>70</v>
      </c>
      <c r="F14" s="266" t="s">
        <v>259</v>
      </c>
      <c r="G14" s="262">
        <f t="shared" si="0"/>
        <v>13949</v>
      </c>
      <c r="H14" s="263">
        <f t="shared" si="1"/>
        <v>428</v>
      </c>
      <c r="I14" s="263">
        <f t="shared" si="1"/>
        <v>10298</v>
      </c>
      <c r="J14" s="263">
        <f t="shared" si="1"/>
        <v>0</v>
      </c>
      <c r="K14" s="263">
        <f t="shared" si="1"/>
        <v>3086</v>
      </c>
      <c r="L14" s="263">
        <f t="shared" si="1"/>
        <v>137</v>
      </c>
      <c r="M14" s="290">
        <f t="shared" si="4"/>
        <v>3484</v>
      </c>
      <c r="N14" s="263">
        <v>27</v>
      </c>
      <c r="O14" s="263">
        <v>2547</v>
      </c>
      <c r="P14" s="263">
        <v>0</v>
      </c>
      <c r="Q14" s="263">
        <v>872</v>
      </c>
      <c r="R14" s="263">
        <v>38</v>
      </c>
      <c r="S14" s="290">
        <f t="shared" si="5"/>
        <v>3398</v>
      </c>
      <c r="T14" s="263">
        <v>15</v>
      </c>
      <c r="U14" s="263">
        <v>2458</v>
      </c>
      <c r="V14" s="263">
        <v>0</v>
      </c>
      <c r="W14" s="263">
        <v>886</v>
      </c>
      <c r="X14" s="263">
        <v>39</v>
      </c>
      <c r="Y14" s="290">
        <f t="shared" si="2"/>
        <v>3547</v>
      </c>
      <c r="Z14" s="263">
        <v>193</v>
      </c>
      <c r="AA14" s="263">
        <v>2660</v>
      </c>
      <c r="AB14" s="263">
        <v>0</v>
      </c>
      <c r="AC14" s="263">
        <v>664</v>
      </c>
      <c r="AD14" s="263">
        <v>30</v>
      </c>
      <c r="AE14" s="290">
        <f t="shared" si="3"/>
        <v>3520</v>
      </c>
      <c r="AF14" s="263">
        <v>193</v>
      </c>
      <c r="AG14" s="263">
        <v>2633</v>
      </c>
      <c r="AH14" s="263">
        <v>0</v>
      </c>
      <c r="AI14" s="263">
        <v>664</v>
      </c>
      <c r="AJ14" s="263">
        <v>30</v>
      </c>
    </row>
    <row r="15" ht="26.4" spans="1:36">
      <c r="A15" s="36" t="s">
        <v>23</v>
      </c>
      <c r="B15" s="37">
        <v>502630</v>
      </c>
      <c r="C15" s="269">
        <v>263001</v>
      </c>
      <c r="D15" s="268" t="s">
        <v>73</v>
      </c>
      <c r="E15" s="265">
        <v>70</v>
      </c>
      <c r="F15" s="266" t="s">
        <v>259</v>
      </c>
      <c r="G15" s="262">
        <f t="shared" si="0"/>
        <v>4850</v>
      </c>
      <c r="H15" s="263">
        <f t="shared" si="1"/>
        <v>4451</v>
      </c>
      <c r="I15" s="263">
        <f t="shared" si="1"/>
        <v>285</v>
      </c>
      <c r="J15" s="263">
        <f t="shared" si="1"/>
        <v>2</v>
      </c>
      <c r="K15" s="263">
        <f t="shared" si="1"/>
        <v>110</v>
      </c>
      <c r="L15" s="263">
        <f t="shared" si="1"/>
        <v>2</v>
      </c>
      <c r="M15" s="290">
        <f t="shared" si="4"/>
        <v>1001</v>
      </c>
      <c r="N15" s="263">
        <v>936</v>
      </c>
      <c r="O15" s="263">
        <v>65</v>
      </c>
      <c r="P15" s="263">
        <v>0</v>
      </c>
      <c r="Q15" s="263">
        <v>0</v>
      </c>
      <c r="R15" s="263">
        <v>0</v>
      </c>
      <c r="S15" s="290">
        <f t="shared" si="5"/>
        <v>1443</v>
      </c>
      <c r="T15" s="263">
        <v>1339</v>
      </c>
      <c r="U15" s="263">
        <v>68</v>
      </c>
      <c r="V15" s="263">
        <v>0</v>
      </c>
      <c r="W15" s="263">
        <v>36</v>
      </c>
      <c r="X15" s="263">
        <v>0</v>
      </c>
      <c r="Y15" s="290">
        <f t="shared" si="2"/>
        <v>1288</v>
      </c>
      <c r="Z15" s="263">
        <v>1173</v>
      </c>
      <c r="AA15" s="263">
        <v>76</v>
      </c>
      <c r="AB15" s="263">
        <v>1</v>
      </c>
      <c r="AC15" s="263">
        <v>37</v>
      </c>
      <c r="AD15" s="263">
        <v>1</v>
      </c>
      <c r="AE15" s="290">
        <f t="shared" si="3"/>
        <v>1118</v>
      </c>
      <c r="AF15" s="263">
        <v>1003</v>
      </c>
      <c r="AG15" s="263">
        <v>76</v>
      </c>
      <c r="AH15" s="263">
        <v>1</v>
      </c>
      <c r="AI15" s="263">
        <v>37</v>
      </c>
      <c r="AJ15" s="263">
        <v>1</v>
      </c>
    </row>
    <row r="16" ht="26.4" spans="1:36">
      <c r="A16" s="36" t="s">
        <v>23</v>
      </c>
      <c r="B16" s="37">
        <v>502801</v>
      </c>
      <c r="C16" s="269">
        <v>280101</v>
      </c>
      <c r="D16" s="268" t="s">
        <v>75</v>
      </c>
      <c r="E16" s="265">
        <v>70</v>
      </c>
      <c r="F16" s="266" t="s">
        <v>259</v>
      </c>
      <c r="G16" s="262">
        <f t="shared" si="0"/>
        <v>4177</v>
      </c>
      <c r="H16" s="263">
        <f t="shared" si="1"/>
        <v>2524</v>
      </c>
      <c r="I16" s="263">
        <f t="shared" si="1"/>
        <v>299</v>
      </c>
      <c r="J16" s="263">
        <f t="shared" si="1"/>
        <v>0</v>
      </c>
      <c r="K16" s="263">
        <f t="shared" si="1"/>
        <v>1354</v>
      </c>
      <c r="L16" s="263">
        <f t="shared" si="1"/>
        <v>0</v>
      </c>
      <c r="M16" s="290">
        <f t="shared" si="4"/>
        <v>0</v>
      </c>
      <c r="N16" s="263">
        <v>0</v>
      </c>
      <c r="O16" s="263">
        <v>0</v>
      </c>
      <c r="P16" s="263">
        <v>0</v>
      </c>
      <c r="Q16" s="263">
        <v>0</v>
      </c>
      <c r="R16" s="263">
        <v>0</v>
      </c>
      <c r="S16" s="290">
        <f t="shared" si="5"/>
        <v>0</v>
      </c>
      <c r="T16" s="263">
        <v>0</v>
      </c>
      <c r="U16" s="263">
        <v>0</v>
      </c>
      <c r="V16" s="263">
        <v>0</v>
      </c>
      <c r="W16" s="263">
        <v>0</v>
      </c>
      <c r="X16" s="263">
        <v>0</v>
      </c>
      <c r="Y16" s="290">
        <f t="shared" si="2"/>
        <v>2088</v>
      </c>
      <c r="Z16" s="263">
        <v>1262</v>
      </c>
      <c r="AA16" s="263">
        <v>149</v>
      </c>
      <c r="AB16" s="263">
        <v>0</v>
      </c>
      <c r="AC16" s="263">
        <v>677</v>
      </c>
      <c r="AD16" s="263">
        <v>0</v>
      </c>
      <c r="AE16" s="290">
        <f t="shared" si="3"/>
        <v>2089</v>
      </c>
      <c r="AF16" s="263">
        <v>1262</v>
      </c>
      <c r="AG16" s="263">
        <v>150</v>
      </c>
      <c r="AH16" s="263">
        <v>0</v>
      </c>
      <c r="AI16" s="263">
        <v>677</v>
      </c>
      <c r="AJ16" s="263">
        <v>0</v>
      </c>
    </row>
    <row r="17" ht="26.4" spans="1:36">
      <c r="A17" s="36" t="s">
        <v>39</v>
      </c>
      <c r="B17" s="37">
        <v>508816</v>
      </c>
      <c r="C17" s="269">
        <v>310401</v>
      </c>
      <c r="D17" s="268" t="s">
        <v>80</v>
      </c>
      <c r="E17" s="265">
        <v>70</v>
      </c>
      <c r="F17" s="266" t="s">
        <v>259</v>
      </c>
      <c r="G17" s="262">
        <f t="shared" si="0"/>
        <v>4866</v>
      </c>
      <c r="H17" s="263">
        <f t="shared" si="1"/>
        <v>656</v>
      </c>
      <c r="I17" s="263">
        <f t="shared" si="1"/>
        <v>3511</v>
      </c>
      <c r="J17" s="263">
        <f t="shared" si="1"/>
        <v>318</v>
      </c>
      <c r="K17" s="263">
        <f t="shared" si="1"/>
        <v>349</v>
      </c>
      <c r="L17" s="263">
        <f t="shared" si="1"/>
        <v>32</v>
      </c>
      <c r="M17" s="290">
        <f t="shared" si="4"/>
        <v>186</v>
      </c>
      <c r="N17" s="263">
        <v>0</v>
      </c>
      <c r="O17" s="263">
        <v>108</v>
      </c>
      <c r="P17" s="263">
        <v>39</v>
      </c>
      <c r="Q17" s="263">
        <v>39</v>
      </c>
      <c r="R17" s="263">
        <v>0</v>
      </c>
      <c r="S17" s="290">
        <f t="shared" si="5"/>
        <v>145</v>
      </c>
      <c r="T17" s="263">
        <v>0</v>
      </c>
      <c r="U17" s="263">
        <v>84</v>
      </c>
      <c r="V17" s="263">
        <v>29</v>
      </c>
      <c r="W17" s="263">
        <v>32</v>
      </c>
      <c r="X17" s="263">
        <v>0</v>
      </c>
      <c r="Y17" s="290">
        <f t="shared" si="2"/>
        <v>2268</v>
      </c>
      <c r="Z17" s="263">
        <v>328</v>
      </c>
      <c r="AA17" s="263">
        <v>1660</v>
      </c>
      <c r="AB17" s="263">
        <v>125</v>
      </c>
      <c r="AC17" s="263">
        <v>139</v>
      </c>
      <c r="AD17" s="263">
        <v>16</v>
      </c>
      <c r="AE17" s="290">
        <f t="shared" si="3"/>
        <v>2267</v>
      </c>
      <c r="AF17" s="263">
        <v>328</v>
      </c>
      <c r="AG17" s="263">
        <v>1659</v>
      </c>
      <c r="AH17" s="263">
        <v>125</v>
      </c>
      <c r="AI17" s="263">
        <v>139</v>
      </c>
      <c r="AJ17" s="263">
        <v>16</v>
      </c>
    </row>
    <row r="18" ht="26.4" spans="1:36">
      <c r="A18" s="36" t="s">
        <v>30</v>
      </c>
      <c r="B18" s="37">
        <v>503132</v>
      </c>
      <c r="C18" s="123">
        <v>313201</v>
      </c>
      <c r="D18" s="268" t="s">
        <v>262</v>
      </c>
      <c r="E18" s="265">
        <v>70</v>
      </c>
      <c r="F18" s="266" t="s">
        <v>259</v>
      </c>
      <c r="G18" s="262">
        <f t="shared" si="0"/>
        <v>21809</v>
      </c>
      <c r="H18" s="263">
        <f t="shared" si="1"/>
        <v>6387</v>
      </c>
      <c r="I18" s="263">
        <f t="shared" si="1"/>
        <v>8492</v>
      </c>
      <c r="J18" s="263">
        <f t="shared" si="1"/>
        <v>2480</v>
      </c>
      <c r="K18" s="263">
        <f t="shared" si="1"/>
        <v>4438</v>
      </c>
      <c r="L18" s="263">
        <f t="shared" si="1"/>
        <v>12</v>
      </c>
      <c r="M18" s="290">
        <f t="shared" si="4"/>
        <v>4257</v>
      </c>
      <c r="N18" s="263">
        <v>1080</v>
      </c>
      <c r="O18" s="263">
        <v>1953</v>
      </c>
      <c r="P18" s="263">
        <v>370</v>
      </c>
      <c r="Q18" s="263">
        <v>854</v>
      </c>
      <c r="R18" s="263">
        <v>0</v>
      </c>
      <c r="S18" s="290">
        <f t="shared" si="5"/>
        <v>6549</v>
      </c>
      <c r="T18" s="263">
        <v>1637</v>
      </c>
      <c r="U18" s="263">
        <v>3188</v>
      </c>
      <c r="V18" s="263">
        <v>446</v>
      </c>
      <c r="W18" s="263">
        <v>1278</v>
      </c>
      <c r="X18" s="263">
        <v>0</v>
      </c>
      <c r="Y18" s="290">
        <f t="shared" si="2"/>
        <v>5502</v>
      </c>
      <c r="Z18" s="263">
        <v>1835</v>
      </c>
      <c r="AA18" s="263">
        <v>1676</v>
      </c>
      <c r="AB18" s="263">
        <v>832</v>
      </c>
      <c r="AC18" s="263">
        <v>1153</v>
      </c>
      <c r="AD18" s="263">
        <v>6</v>
      </c>
      <c r="AE18" s="290">
        <f t="shared" si="3"/>
        <v>5501</v>
      </c>
      <c r="AF18" s="263">
        <v>1835</v>
      </c>
      <c r="AG18" s="263">
        <v>1675</v>
      </c>
      <c r="AH18" s="263">
        <v>832</v>
      </c>
      <c r="AI18" s="263">
        <v>1153</v>
      </c>
      <c r="AJ18" s="263">
        <v>6</v>
      </c>
    </row>
    <row r="19" ht="26.4" spans="1:36">
      <c r="A19" s="36" t="s">
        <v>23</v>
      </c>
      <c r="B19" s="37">
        <v>506509</v>
      </c>
      <c r="C19" s="269">
        <v>332801</v>
      </c>
      <c r="D19" s="268" t="s">
        <v>92</v>
      </c>
      <c r="E19" s="265">
        <v>70</v>
      </c>
      <c r="F19" s="266" t="s">
        <v>259</v>
      </c>
      <c r="G19" s="262">
        <f t="shared" si="0"/>
        <v>2500</v>
      </c>
      <c r="H19" s="263">
        <f t="shared" si="1"/>
        <v>21</v>
      </c>
      <c r="I19" s="263">
        <f t="shared" si="1"/>
        <v>2407</v>
      </c>
      <c r="J19" s="263">
        <f t="shared" si="1"/>
        <v>4</v>
      </c>
      <c r="K19" s="263">
        <f t="shared" si="1"/>
        <v>64</v>
      </c>
      <c r="L19" s="263">
        <f t="shared" si="1"/>
        <v>4</v>
      </c>
      <c r="M19" s="290">
        <f t="shared" si="4"/>
        <v>445</v>
      </c>
      <c r="N19" s="263">
        <v>14</v>
      </c>
      <c r="O19" s="263">
        <v>431</v>
      </c>
      <c r="P19" s="263">
        <v>0</v>
      </c>
      <c r="Q19" s="263">
        <v>0</v>
      </c>
      <c r="R19" s="263">
        <v>0</v>
      </c>
      <c r="S19" s="290">
        <f t="shared" si="5"/>
        <v>424</v>
      </c>
      <c r="T19" s="263">
        <v>1</v>
      </c>
      <c r="U19" s="263">
        <v>423</v>
      </c>
      <c r="V19" s="263">
        <v>0</v>
      </c>
      <c r="W19" s="263">
        <v>0</v>
      </c>
      <c r="X19" s="263">
        <v>0</v>
      </c>
      <c r="Y19" s="290">
        <f t="shared" si="2"/>
        <v>816</v>
      </c>
      <c r="Z19" s="263">
        <v>3</v>
      </c>
      <c r="AA19" s="263">
        <v>777</v>
      </c>
      <c r="AB19" s="263">
        <v>2</v>
      </c>
      <c r="AC19" s="263">
        <v>32</v>
      </c>
      <c r="AD19" s="263">
        <v>2</v>
      </c>
      <c r="AE19" s="290">
        <f t="shared" si="3"/>
        <v>815</v>
      </c>
      <c r="AF19" s="263">
        <v>3</v>
      </c>
      <c r="AG19" s="263">
        <v>776</v>
      </c>
      <c r="AH19" s="263">
        <v>2</v>
      </c>
      <c r="AI19" s="263">
        <v>32</v>
      </c>
      <c r="AJ19" s="263">
        <v>2</v>
      </c>
    </row>
    <row r="20" ht="26.4" spans="1:36">
      <c r="A20" s="36" t="s">
        <v>23</v>
      </c>
      <c r="B20" s="37">
        <v>503901</v>
      </c>
      <c r="C20" s="269">
        <v>390101</v>
      </c>
      <c r="D20" s="118" t="s">
        <v>103</v>
      </c>
      <c r="E20" s="265">
        <v>70</v>
      </c>
      <c r="F20" s="266" t="s">
        <v>259</v>
      </c>
      <c r="G20" s="262">
        <f t="shared" si="0"/>
        <v>0</v>
      </c>
      <c r="H20" s="263">
        <f t="shared" si="1"/>
        <v>0</v>
      </c>
      <c r="I20" s="263">
        <f t="shared" si="1"/>
        <v>0</v>
      </c>
      <c r="J20" s="263">
        <f t="shared" si="1"/>
        <v>0</v>
      </c>
      <c r="K20" s="263">
        <f t="shared" si="1"/>
        <v>0</v>
      </c>
      <c r="L20" s="263">
        <f t="shared" si="1"/>
        <v>0</v>
      </c>
      <c r="M20" s="290">
        <f t="shared" si="4"/>
        <v>0</v>
      </c>
      <c r="N20" s="263">
        <v>0</v>
      </c>
      <c r="O20" s="263">
        <v>0</v>
      </c>
      <c r="P20" s="263">
        <v>0</v>
      </c>
      <c r="Q20" s="263">
        <v>0</v>
      </c>
      <c r="R20" s="263">
        <v>0</v>
      </c>
      <c r="S20" s="290">
        <f t="shared" si="5"/>
        <v>0</v>
      </c>
      <c r="T20" s="263">
        <v>0</v>
      </c>
      <c r="U20" s="263">
        <v>0</v>
      </c>
      <c r="V20" s="263">
        <v>0</v>
      </c>
      <c r="W20" s="263">
        <v>0</v>
      </c>
      <c r="X20" s="263">
        <v>0</v>
      </c>
      <c r="Y20" s="290">
        <f t="shared" si="2"/>
        <v>0</v>
      </c>
      <c r="Z20" s="263">
        <v>0</v>
      </c>
      <c r="AA20" s="263">
        <v>0</v>
      </c>
      <c r="AB20" s="263">
        <v>0</v>
      </c>
      <c r="AC20" s="263">
        <v>0</v>
      </c>
      <c r="AD20" s="263">
        <v>0</v>
      </c>
      <c r="AE20" s="290">
        <f t="shared" si="3"/>
        <v>0</v>
      </c>
      <c r="AF20" s="263">
        <v>0</v>
      </c>
      <c r="AG20" s="263">
        <v>0</v>
      </c>
      <c r="AH20" s="263">
        <v>0</v>
      </c>
      <c r="AI20" s="263">
        <v>0</v>
      </c>
      <c r="AJ20" s="263">
        <v>0</v>
      </c>
    </row>
    <row r="21" ht="26.4" spans="1:36">
      <c r="A21" s="36" t="s">
        <v>30</v>
      </c>
      <c r="B21" s="37">
        <v>504413</v>
      </c>
      <c r="C21" s="123">
        <v>441101</v>
      </c>
      <c r="D21" s="118" t="s">
        <v>263</v>
      </c>
      <c r="E21" s="265">
        <v>70</v>
      </c>
      <c r="F21" s="266" t="s">
        <v>259</v>
      </c>
      <c r="G21" s="262">
        <f t="shared" si="0"/>
        <v>24863</v>
      </c>
      <c r="H21" s="263">
        <f t="shared" si="1"/>
        <v>2677</v>
      </c>
      <c r="I21" s="263">
        <f t="shared" si="1"/>
        <v>8391</v>
      </c>
      <c r="J21" s="263">
        <f t="shared" si="1"/>
        <v>2488</v>
      </c>
      <c r="K21" s="263">
        <f t="shared" si="1"/>
        <v>9144</v>
      </c>
      <c r="L21" s="263">
        <f t="shared" si="1"/>
        <v>2163</v>
      </c>
      <c r="M21" s="290">
        <f t="shared" si="4"/>
        <v>6274</v>
      </c>
      <c r="N21" s="263">
        <v>251</v>
      </c>
      <c r="O21" s="263">
        <v>2129</v>
      </c>
      <c r="P21" s="263">
        <v>180</v>
      </c>
      <c r="Q21" s="263">
        <v>3651</v>
      </c>
      <c r="R21" s="263">
        <v>63</v>
      </c>
      <c r="S21" s="290">
        <f t="shared" si="5"/>
        <v>5905</v>
      </c>
      <c r="T21" s="263">
        <v>269</v>
      </c>
      <c r="U21" s="263">
        <v>2073</v>
      </c>
      <c r="V21" s="263">
        <v>154</v>
      </c>
      <c r="W21" s="263">
        <v>3337</v>
      </c>
      <c r="X21" s="263">
        <v>72</v>
      </c>
      <c r="Y21" s="290">
        <f t="shared" si="2"/>
        <v>6343</v>
      </c>
      <c r="Z21" s="263">
        <v>1079</v>
      </c>
      <c r="AA21" s="263">
        <v>2095</v>
      </c>
      <c r="AB21" s="263">
        <v>1077</v>
      </c>
      <c r="AC21" s="263">
        <v>1078</v>
      </c>
      <c r="AD21" s="263">
        <v>1014</v>
      </c>
      <c r="AE21" s="290">
        <f t="shared" si="3"/>
        <v>6341</v>
      </c>
      <c r="AF21" s="263">
        <v>1078</v>
      </c>
      <c r="AG21" s="263">
        <v>2094</v>
      </c>
      <c r="AH21" s="263">
        <v>1077</v>
      </c>
      <c r="AI21" s="263">
        <v>1078</v>
      </c>
      <c r="AJ21" s="263">
        <v>1014</v>
      </c>
    </row>
    <row r="22" ht="26.4" spans="1:36">
      <c r="A22" s="36" t="s">
        <v>30</v>
      </c>
      <c r="B22" s="37">
        <v>505110</v>
      </c>
      <c r="C22" s="269">
        <v>511001</v>
      </c>
      <c r="D22" s="268" t="s">
        <v>264</v>
      </c>
      <c r="E22" s="265">
        <v>70</v>
      </c>
      <c r="F22" s="266" t="s">
        <v>259</v>
      </c>
      <c r="G22" s="262">
        <f t="shared" si="0"/>
        <v>5475</v>
      </c>
      <c r="H22" s="263">
        <f t="shared" si="1"/>
        <v>0</v>
      </c>
      <c r="I22" s="263">
        <f t="shared" si="1"/>
        <v>2474</v>
      </c>
      <c r="J22" s="263">
        <f t="shared" si="1"/>
        <v>147</v>
      </c>
      <c r="K22" s="263">
        <f t="shared" si="1"/>
        <v>2854</v>
      </c>
      <c r="L22" s="263">
        <f t="shared" si="1"/>
        <v>0</v>
      </c>
      <c r="M22" s="290">
        <f t="shared" si="4"/>
        <v>1328</v>
      </c>
      <c r="N22" s="263">
        <v>0</v>
      </c>
      <c r="O22" s="263">
        <v>637</v>
      </c>
      <c r="P22" s="263">
        <v>38</v>
      </c>
      <c r="Q22" s="263">
        <v>653</v>
      </c>
      <c r="R22" s="263">
        <v>0</v>
      </c>
      <c r="S22" s="290">
        <f t="shared" si="5"/>
        <v>1414</v>
      </c>
      <c r="T22" s="263">
        <v>0</v>
      </c>
      <c r="U22" s="263">
        <v>628</v>
      </c>
      <c r="V22" s="263">
        <v>39</v>
      </c>
      <c r="W22" s="263">
        <v>747</v>
      </c>
      <c r="X22" s="263">
        <v>0</v>
      </c>
      <c r="Y22" s="290">
        <f t="shared" si="2"/>
        <v>1395</v>
      </c>
      <c r="Z22" s="263">
        <v>0</v>
      </c>
      <c r="AA22" s="263">
        <v>605</v>
      </c>
      <c r="AB22" s="263">
        <v>35</v>
      </c>
      <c r="AC22" s="263">
        <v>755</v>
      </c>
      <c r="AD22" s="263">
        <v>0</v>
      </c>
      <c r="AE22" s="290">
        <f t="shared" si="3"/>
        <v>1338</v>
      </c>
      <c r="AF22" s="263">
        <v>0</v>
      </c>
      <c r="AG22" s="263">
        <v>604</v>
      </c>
      <c r="AH22" s="263">
        <v>35</v>
      </c>
      <c r="AI22" s="263">
        <v>699</v>
      </c>
      <c r="AJ22" s="263">
        <v>0</v>
      </c>
    </row>
    <row r="23" ht="26.4" spans="1:36">
      <c r="A23" s="36" t="s">
        <v>23</v>
      </c>
      <c r="B23" s="37">
        <v>505501</v>
      </c>
      <c r="C23" s="269">
        <v>550101</v>
      </c>
      <c r="D23" s="268" t="s">
        <v>126</v>
      </c>
      <c r="E23" s="265">
        <v>70</v>
      </c>
      <c r="F23" s="266" t="s">
        <v>259</v>
      </c>
      <c r="G23" s="262">
        <f t="shared" si="0"/>
        <v>851</v>
      </c>
      <c r="H23" s="263">
        <f t="shared" si="1"/>
        <v>266</v>
      </c>
      <c r="I23" s="263">
        <f t="shared" si="1"/>
        <v>6</v>
      </c>
      <c r="J23" s="263">
        <f t="shared" si="1"/>
        <v>0</v>
      </c>
      <c r="K23" s="263">
        <f t="shared" si="1"/>
        <v>579</v>
      </c>
      <c r="L23" s="263">
        <f t="shared" si="1"/>
        <v>0</v>
      </c>
      <c r="M23" s="290">
        <f t="shared" si="4"/>
        <v>134</v>
      </c>
      <c r="N23" s="263">
        <v>50</v>
      </c>
      <c r="O23" s="263">
        <v>0</v>
      </c>
      <c r="P23" s="263">
        <v>0</v>
      </c>
      <c r="Q23" s="263">
        <v>84</v>
      </c>
      <c r="R23" s="263">
        <v>0</v>
      </c>
      <c r="S23" s="290">
        <f t="shared" si="5"/>
        <v>128</v>
      </c>
      <c r="T23" s="263">
        <v>48</v>
      </c>
      <c r="U23" s="263">
        <v>0</v>
      </c>
      <c r="V23" s="263">
        <v>0</v>
      </c>
      <c r="W23" s="263">
        <v>80</v>
      </c>
      <c r="X23" s="263">
        <v>0</v>
      </c>
      <c r="Y23" s="290">
        <f t="shared" si="2"/>
        <v>295</v>
      </c>
      <c r="Z23" s="263">
        <v>84</v>
      </c>
      <c r="AA23" s="263">
        <v>3</v>
      </c>
      <c r="AB23" s="263">
        <v>0</v>
      </c>
      <c r="AC23" s="263">
        <v>208</v>
      </c>
      <c r="AD23" s="263">
        <v>0</v>
      </c>
      <c r="AE23" s="290">
        <f t="shared" si="3"/>
        <v>294</v>
      </c>
      <c r="AF23" s="263">
        <v>84</v>
      </c>
      <c r="AG23" s="263">
        <v>3</v>
      </c>
      <c r="AH23" s="263">
        <v>0</v>
      </c>
      <c r="AI23" s="263">
        <v>207</v>
      </c>
      <c r="AJ23" s="263">
        <v>0</v>
      </c>
    </row>
    <row r="24" ht="26.4" spans="1:36">
      <c r="A24" s="36" t="s">
        <v>39</v>
      </c>
      <c r="B24" s="37">
        <v>508804</v>
      </c>
      <c r="C24" s="269">
        <v>880401</v>
      </c>
      <c r="D24" s="268" t="s">
        <v>155</v>
      </c>
      <c r="E24" s="265">
        <v>70</v>
      </c>
      <c r="F24" s="266" t="s">
        <v>259</v>
      </c>
      <c r="G24" s="262">
        <f t="shared" si="0"/>
        <v>5494</v>
      </c>
      <c r="H24" s="263">
        <f t="shared" si="1"/>
        <v>2779</v>
      </c>
      <c r="I24" s="263">
        <f t="shared" si="1"/>
        <v>181</v>
      </c>
      <c r="J24" s="263">
        <f t="shared" si="1"/>
        <v>0</v>
      </c>
      <c r="K24" s="263">
        <f t="shared" si="1"/>
        <v>2534</v>
      </c>
      <c r="L24" s="263">
        <f t="shared" si="1"/>
        <v>0</v>
      </c>
      <c r="M24" s="290">
        <f t="shared" si="4"/>
        <v>931</v>
      </c>
      <c r="N24" s="263">
        <v>421</v>
      </c>
      <c r="O24" s="263">
        <v>39</v>
      </c>
      <c r="P24" s="263">
        <v>0</v>
      </c>
      <c r="Q24" s="263">
        <v>471</v>
      </c>
      <c r="R24" s="263">
        <v>0</v>
      </c>
      <c r="S24" s="290">
        <f t="shared" si="5"/>
        <v>900</v>
      </c>
      <c r="T24" s="263">
        <v>382</v>
      </c>
      <c r="U24" s="263">
        <v>36</v>
      </c>
      <c r="V24" s="263">
        <v>0</v>
      </c>
      <c r="W24" s="263">
        <v>482</v>
      </c>
      <c r="X24" s="263">
        <v>0</v>
      </c>
      <c r="Y24" s="290">
        <f t="shared" si="2"/>
        <v>1832</v>
      </c>
      <c r="Z24" s="263">
        <v>988</v>
      </c>
      <c r="AA24" s="263">
        <v>53</v>
      </c>
      <c r="AB24" s="263">
        <v>0</v>
      </c>
      <c r="AC24" s="263">
        <v>791</v>
      </c>
      <c r="AD24" s="263">
        <v>0</v>
      </c>
      <c r="AE24" s="290">
        <f t="shared" si="3"/>
        <v>1831</v>
      </c>
      <c r="AF24" s="263">
        <v>988</v>
      </c>
      <c r="AG24" s="263">
        <v>53</v>
      </c>
      <c r="AH24" s="263">
        <v>0</v>
      </c>
      <c r="AI24" s="263">
        <v>790</v>
      </c>
      <c r="AJ24" s="263">
        <v>0</v>
      </c>
    </row>
    <row r="25" ht="26.4" spans="1:36">
      <c r="A25" s="36" t="s">
        <v>39</v>
      </c>
      <c r="B25" s="37">
        <v>509101</v>
      </c>
      <c r="C25" s="269">
        <v>910201</v>
      </c>
      <c r="D25" s="268" t="s">
        <v>133</v>
      </c>
      <c r="E25" s="265">
        <v>70</v>
      </c>
      <c r="F25" s="266" t="s">
        <v>259</v>
      </c>
      <c r="G25" s="262">
        <f t="shared" si="0"/>
        <v>5940</v>
      </c>
      <c r="H25" s="263">
        <f t="shared" si="1"/>
        <v>1454</v>
      </c>
      <c r="I25" s="263">
        <f t="shared" si="1"/>
        <v>3618</v>
      </c>
      <c r="J25" s="263">
        <f t="shared" si="1"/>
        <v>98</v>
      </c>
      <c r="K25" s="263">
        <f t="shared" si="1"/>
        <v>770</v>
      </c>
      <c r="L25" s="263">
        <f t="shared" si="1"/>
        <v>0</v>
      </c>
      <c r="M25" s="290">
        <f t="shared" si="4"/>
        <v>116</v>
      </c>
      <c r="N25" s="263">
        <v>39</v>
      </c>
      <c r="O25" s="263">
        <v>69</v>
      </c>
      <c r="P25" s="263">
        <v>0</v>
      </c>
      <c r="Q25" s="263">
        <v>8</v>
      </c>
      <c r="R25" s="263">
        <v>0</v>
      </c>
      <c r="S25" s="290">
        <f t="shared" si="5"/>
        <v>60</v>
      </c>
      <c r="T25" s="263">
        <v>9</v>
      </c>
      <c r="U25" s="263">
        <v>51</v>
      </c>
      <c r="V25" s="263">
        <v>0</v>
      </c>
      <c r="W25" s="263">
        <v>0</v>
      </c>
      <c r="X25" s="263">
        <v>0</v>
      </c>
      <c r="Y25" s="290">
        <f t="shared" si="2"/>
        <v>2882</v>
      </c>
      <c r="Z25" s="263">
        <v>703</v>
      </c>
      <c r="AA25" s="263">
        <v>1749</v>
      </c>
      <c r="AB25" s="263">
        <v>49</v>
      </c>
      <c r="AC25" s="263">
        <v>381</v>
      </c>
      <c r="AD25" s="263">
        <v>0</v>
      </c>
      <c r="AE25" s="290">
        <f t="shared" si="3"/>
        <v>2882</v>
      </c>
      <c r="AF25" s="263">
        <v>703</v>
      </c>
      <c r="AG25" s="263">
        <v>1749</v>
      </c>
      <c r="AH25" s="263">
        <v>49</v>
      </c>
      <c r="AI25" s="263">
        <v>381</v>
      </c>
      <c r="AJ25" s="263">
        <v>0</v>
      </c>
    </row>
    <row r="26" ht="26.4" spans="1:36">
      <c r="A26" s="36" t="s">
        <v>30</v>
      </c>
      <c r="B26" s="37">
        <v>509603</v>
      </c>
      <c r="C26" s="269">
        <v>960301</v>
      </c>
      <c r="D26" s="268" t="s">
        <v>265</v>
      </c>
      <c r="E26" s="265">
        <v>70</v>
      </c>
      <c r="F26" s="266" t="s">
        <v>259</v>
      </c>
      <c r="G26" s="262">
        <f t="shared" si="0"/>
        <v>87677</v>
      </c>
      <c r="H26" s="263">
        <f t="shared" si="1"/>
        <v>10911</v>
      </c>
      <c r="I26" s="263">
        <f t="shared" si="1"/>
        <v>28550</v>
      </c>
      <c r="J26" s="263">
        <f t="shared" si="1"/>
        <v>267</v>
      </c>
      <c r="K26" s="263">
        <f t="shared" si="1"/>
        <v>47949</v>
      </c>
      <c r="L26" s="263">
        <f t="shared" si="1"/>
        <v>0</v>
      </c>
      <c r="M26" s="290">
        <f t="shared" si="4"/>
        <v>21154</v>
      </c>
      <c r="N26" s="263">
        <v>2676</v>
      </c>
      <c r="O26" s="263">
        <v>7386</v>
      </c>
      <c r="P26" s="263">
        <v>39</v>
      </c>
      <c r="Q26" s="263">
        <v>11053</v>
      </c>
      <c r="R26" s="263">
        <v>0</v>
      </c>
      <c r="S26" s="290">
        <f t="shared" si="5"/>
        <v>22439</v>
      </c>
      <c r="T26" s="263">
        <v>2561</v>
      </c>
      <c r="U26" s="263">
        <v>7594</v>
      </c>
      <c r="V26" s="263">
        <v>34</v>
      </c>
      <c r="W26" s="263">
        <v>12250</v>
      </c>
      <c r="X26" s="263">
        <v>0</v>
      </c>
      <c r="Y26" s="290">
        <f t="shared" si="2"/>
        <v>22531</v>
      </c>
      <c r="Z26" s="263">
        <v>2837</v>
      </c>
      <c r="AA26" s="263">
        <v>6785</v>
      </c>
      <c r="AB26" s="263">
        <v>97</v>
      </c>
      <c r="AC26" s="263">
        <v>12812</v>
      </c>
      <c r="AD26" s="263">
        <v>0</v>
      </c>
      <c r="AE26" s="290">
        <f t="shared" si="3"/>
        <v>21553</v>
      </c>
      <c r="AF26" s="263">
        <v>2837</v>
      </c>
      <c r="AG26" s="263">
        <v>6785</v>
      </c>
      <c r="AH26" s="263">
        <v>97</v>
      </c>
      <c r="AI26" s="263">
        <v>11834</v>
      </c>
      <c r="AJ26" s="263">
        <v>0</v>
      </c>
    </row>
    <row r="27" ht="26.4" spans="1:36">
      <c r="A27" s="36" t="s">
        <v>30</v>
      </c>
      <c r="B27" s="37">
        <v>509610</v>
      </c>
      <c r="C27" s="269">
        <v>961001</v>
      </c>
      <c r="D27" s="268" t="s">
        <v>266</v>
      </c>
      <c r="E27" s="265">
        <v>70</v>
      </c>
      <c r="F27" s="266" t="s">
        <v>259</v>
      </c>
      <c r="G27" s="262">
        <f t="shared" si="0"/>
        <v>10912</v>
      </c>
      <c r="H27" s="263">
        <f t="shared" si="1"/>
        <v>5980</v>
      </c>
      <c r="I27" s="263">
        <f t="shared" si="1"/>
        <v>1423</v>
      </c>
      <c r="J27" s="263">
        <f t="shared" si="1"/>
        <v>64</v>
      </c>
      <c r="K27" s="263">
        <f t="shared" si="1"/>
        <v>3433</v>
      </c>
      <c r="L27" s="263">
        <f t="shared" si="1"/>
        <v>12</v>
      </c>
      <c r="M27" s="290">
        <f t="shared" si="4"/>
        <v>2634</v>
      </c>
      <c r="N27" s="263">
        <v>1672</v>
      </c>
      <c r="O27" s="263">
        <v>328</v>
      </c>
      <c r="P27" s="263">
        <v>13</v>
      </c>
      <c r="Q27" s="263">
        <v>621</v>
      </c>
      <c r="R27" s="263">
        <v>0</v>
      </c>
      <c r="S27" s="290">
        <f t="shared" si="5"/>
        <v>2964</v>
      </c>
      <c r="T27" s="263">
        <v>1672</v>
      </c>
      <c r="U27" s="263">
        <v>295</v>
      </c>
      <c r="V27" s="263">
        <v>37</v>
      </c>
      <c r="W27" s="263">
        <v>960</v>
      </c>
      <c r="X27" s="263">
        <v>0</v>
      </c>
      <c r="Y27" s="290">
        <f t="shared" si="2"/>
        <v>2671</v>
      </c>
      <c r="Z27" s="263">
        <v>1273</v>
      </c>
      <c r="AA27" s="263">
        <v>436</v>
      </c>
      <c r="AB27" s="263">
        <v>0</v>
      </c>
      <c r="AC27" s="263">
        <v>962</v>
      </c>
      <c r="AD27" s="263">
        <v>0</v>
      </c>
      <c r="AE27" s="290">
        <f t="shared" si="3"/>
        <v>2643</v>
      </c>
      <c r="AF27" s="263">
        <v>1363</v>
      </c>
      <c r="AG27" s="263">
        <v>364</v>
      </c>
      <c r="AH27" s="263">
        <v>14</v>
      </c>
      <c r="AI27" s="263">
        <v>890</v>
      </c>
      <c r="AJ27" s="263">
        <v>12</v>
      </c>
    </row>
    <row r="28" ht="26.4" spans="1:36">
      <c r="A28" s="36" t="s">
        <v>30</v>
      </c>
      <c r="B28" s="37">
        <v>509618</v>
      </c>
      <c r="C28" s="269">
        <v>961801</v>
      </c>
      <c r="D28" s="268" t="s">
        <v>267</v>
      </c>
      <c r="E28" s="265">
        <v>70</v>
      </c>
      <c r="F28" s="266" t="s">
        <v>259</v>
      </c>
      <c r="G28" s="262">
        <f t="shared" si="0"/>
        <v>62173</v>
      </c>
      <c r="H28" s="263">
        <f t="shared" si="1"/>
        <v>26929</v>
      </c>
      <c r="I28" s="263">
        <f t="shared" si="1"/>
        <v>21505</v>
      </c>
      <c r="J28" s="263">
        <f t="shared" si="1"/>
        <v>100</v>
      </c>
      <c r="K28" s="263">
        <f t="shared" si="1"/>
        <v>13447</v>
      </c>
      <c r="L28" s="263">
        <f t="shared" si="1"/>
        <v>192</v>
      </c>
      <c r="M28" s="290">
        <f t="shared" si="4"/>
        <v>14838</v>
      </c>
      <c r="N28" s="263">
        <v>6723</v>
      </c>
      <c r="O28" s="263">
        <v>5369</v>
      </c>
      <c r="P28" s="263">
        <v>18</v>
      </c>
      <c r="Q28" s="263">
        <v>2716</v>
      </c>
      <c r="R28" s="263">
        <v>12</v>
      </c>
      <c r="S28" s="290">
        <f t="shared" si="5"/>
        <v>17441</v>
      </c>
      <c r="T28" s="263">
        <v>7770</v>
      </c>
      <c r="U28" s="263">
        <v>5164</v>
      </c>
      <c r="V28" s="263">
        <v>12</v>
      </c>
      <c r="W28" s="263">
        <v>4493</v>
      </c>
      <c r="X28" s="263">
        <v>2</v>
      </c>
      <c r="Y28" s="290">
        <f t="shared" si="2"/>
        <v>15156</v>
      </c>
      <c r="Z28" s="263">
        <v>6427</v>
      </c>
      <c r="AA28" s="263">
        <v>5486</v>
      </c>
      <c r="AB28" s="263">
        <v>35</v>
      </c>
      <c r="AC28" s="263">
        <v>3119</v>
      </c>
      <c r="AD28" s="263">
        <v>89</v>
      </c>
      <c r="AE28" s="290">
        <f t="shared" si="3"/>
        <v>14738</v>
      </c>
      <c r="AF28" s="263">
        <v>6009</v>
      </c>
      <c r="AG28" s="263">
        <v>5486</v>
      </c>
      <c r="AH28" s="263">
        <v>35</v>
      </c>
      <c r="AI28" s="263">
        <v>3119</v>
      </c>
      <c r="AJ28" s="263">
        <v>89</v>
      </c>
    </row>
    <row r="29" ht="26.4" spans="1:36">
      <c r="A29" s="36" t="s">
        <v>30</v>
      </c>
      <c r="B29" s="37">
        <v>509619</v>
      </c>
      <c r="C29" s="270">
        <v>961901</v>
      </c>
      <c r="D29" s="268" t="s">
        <v>268</v>
      </c>
      <c r="E29" s="265">
        <v>70</v>
      </c>
      <c r="F29" s="266" t="s">
        <v>259</v>
      </c>
      <c r="G29" s="262">
        <f t="shared" si="0"/>
        <v>43291</v>
      </c>
      <c r="H29" s="263">
        <f t="shared" si="1"/>
        <v>10325</v>
      </c>
      <c r="I29" s="263">
        <f t="shared" si="1"/>
        <v>7777</v>
      </c>
      <c r="J29" s="263">
        <f t="shared" si="1"/>
        <v>78</v>
      </c>
      <c r="K29" s="263">
        <f t="shared" si="1"/>
        <v>24474</v>
      </c>
      <c r="L29" s="263">
        <f t="shared" si="1"/>
        <v>637</v>
      </c>
      <c r="M29" s="290">
        <f t="shared" si="4"/>
        <v>9765</v>
      </c>
      <c r="N29" s="263">
        <v>2088</v>
      </c>
      <c r="O29" s="263">
        <v>1908</v>
      </c>
      <c r="P29" s="263">
        <v>39</v>
      </c>
      <c r="Q29" s="263">
        <v>5575</v>
      </c>
      <c r="R29" s="263">
        <v>155</v>
      </c>
      <c r="S29" s="290">
        <f t="shared" si="5"/>
        <v>13577</v>
      </c>
      <c r="T29" s="263">
        <v>1961</v>
      </c>
      <c r="U29" s="263">
        <v>2353</v>
      </c>
      <c r="V29" s="263">
        <v>39</v>
      </c>
      <c r="W29" s="263">
        <v>9054</v>
      </c>
      <c r="X29" s="263">
        <v>170</v>
      </c>
      <c r="Y29" s="290">
        <f t="shared" si="2"/>
        <v>10182</v>
      </c>
      <c r="Z29" s="263">
        <v>3346</v>
      </c>
      <c r="AA29" s="263">
        <v>1758</v>
      </c>
      <c r="AB29" s="263">
        <v>0</v>
      </c>
      <c r="AC29" s="263">
        <v>4922</v>
      </c>
      <c r="AD29" s="263">
        <v>156</v>
      </c>
      <c r="AE29" s="290">
        <f t="shared" si="3"/>
        <v>9767</v>
      </c>
      <c r="AF29" s="263">
        <v>2930</v>
      </c>
      <c r="AG29" s="263">
        <v>1758</v>
      </c>
      <c r="AH29" s="263">
        <v>0</v>
      </c>
      <c r="AI29" s="263">
        <v>4923</v>
      </c>
      <c r="AJ29" s="263">
        <v>156</v>
      </c>
    </row>
    <row r="30" ht="26.4" spans="1:36">
      <c r="A30" s="36" t="s">
        <v>30</v>
      </c>
      <c r="B30" s="37">
        <v>509633</v>
      </c>
      <c r="C30" s="269">
        <v>963301</v>
      </c>
      <c r="D30" s="268" t="s">
        <v>142</v>
      </c>
      <c r="E30" s="265">
        <v>70</v>
      </c>
      <c r="F30" s="266" t="s">
        <v>259</v>
      </c>
      <c r="G30" s="262">
        <f t="shared" si="0"/>
        <v>2982</v>
      </c>
      <c r="H30" s="263">
        <f t="shared" si="1"/>
        <v>425</v>
      </c>
      <c r="I30" s="263">
        <f t="shared" si="1"/>
        <v>1424</v>
      </c>
      <c r="J30" s="263">
        <f t="shared" si="1"/>
        <v>384</v>
      </c>
      <c r="K30" s="263">
        <f t="shared" si="1"/>
        <v>389</v>
      </c>
      <c r="L30" s="263">
        <f t="shared" si="1"/>
        <v>360</v>
      </c>
      <c r="M30" s="290">
        <f t="shared" si="4"/>
        <v>2</v>
      </c>
      <c r="N30" s="263">
        <v>2</v>
      </c>
      <c r="O30" s="263">
        <v>0</v>
      </c>
      <c r="P30" s="263">
        <v>0</v>
      </c>
      <c r="Q30" s="263">
        <v>0</v>
      </c>
      <c r="R30" s="263">
        <v>0</v>
      </c>
      <c r="S30" s="290">
        <f t="shared" si="5"/>
        <v>65</v>
      </c>
      <c r="T30" s="263">
        <v>39</v>
      </c>
      <c r="U30" s="263">
        <v>20</v>
      </c>
      <c r="V30" s="263">
        <v>0</v>
      </c>
      <c r="W30" s="263">
        <v>6</v>
      </c>
      <c r="X30" s="263">
        <v>0</v>
      </c>
      <c r="Y30" s="290">
        <f t="shared" si="2"/>
        <v>1458</v>
      </c>
      <c r="Z30" s="263">
        <v>192</v>
      </c>
      <c r="AA30" s="263">
        <v>702</v>
      </c>
      <c r="AB30" s="263">
        <v>192</v>
      </c>
      <c r="AC30" s="263">
        <v>192</v>
      </c>
      <c r="AD30" s="263">
        <v>180</v>
      </c>
      <c r="AE30" s="290">
        <f t="shared" si="3"/>
        <v>1457</v>
      </c>
      <c r="AF30" s="263">
        <v>192</v>
      </c>
      <c r="AG30" s="263">
        <v>702</v>
      </c>
      <c r="AH30" s="263">
        <v>192</v>
      </c>
      <c r="AI30" s="263">
        <v>191</v>
      </c>
      <c r="AJ30" s="263">
        <v>180</v>
      </c>
    </row>
    <row r="31" ht="26.4" spans="1:36">
      <c r="A31" s="36" t="s">
        <v>30</v>
      </c>
      <c r="B31" s="37">
        <v>509650</v>
      </c>
      <c r="C31" s="269">
        <v>964601</v>
      </c>
      <c r="D31" s="268" t="s">
        <v>269</v>
      </c>
      <c r="E31" s="265">
        <v>70</v>
      </c>
      <c r="F31" s="266" t="s">
        <v>259</v>
      </c>
      <c r="G31" s="262">
        <f t="shared" si="0"/>
        <v>14723</v>
      </c>
      <c r="H31" s="263">
        <f t="shared" si="1"/>
        <v>235</v>
      </c>
      <c r="I31" s="263">
        <f t="shared" si="1"/>
        <v>5457</v>
      </c>
      <c r="J31" s="263">
        <f t="shared" si="1"/>
        <v>0</v>
      </c>
      <c r="K31" s="263">
        <f t="shared" si="1"/>
        <v>9031</v>
      </c>
      <c r="L31" s="263">
        <f t="shared" si="1"/>
        <v>0</v>
      </c>
      <c r="M31" s="290">
        <f t="shared" si="4"/>
        <v>3685</v>
      </c>
      <c r="N31" s="263">
        <v>68</v>
      </c>
      <c r="O31" s="263">
        <v>1462</v>
      </c>
      <c r="P31" s="263">
        <v>0</v>
      </c>
      <c r="Q31" s="263">
        <v>2155</v>
      </c>
      <c r="R31" s="263">
        <v>0</v>
      </c>
      <c r="S31" s="290">
        <f t="shared" si="5"/>
        <v>3964</v>
      </c>
      <c r="T31" s="263">
        <v>103</v>
      </c>
      <c r="U31" s="263">
        <v>1560</v>
      </c>
      <c r="V31" s="263">
        <v>0</v>
      </c>
      <c r="W31" s="263">
        <v>2301</v>
      </c>
      <c r="X31" s="263">
        <v>0</v>
      </c>
      <c r="Y31" s="290">
        <f t="shared" si="2"/>
        <v>3588</v>
      </c>
      <c r="Z31" s="263">
        <v>32</v>
      </c>
      <c r="AA31" s="263">
        <v>1218</v>
      </c>
      <c r="AB31" s="263">
        <v>0</v>
      </c>
      <c r="AC31" s="263">
        <v>2338</v>
      </c>
      <c r="AD31" s="263">
        <v>0</v>
      </c>
      <c r="AE31" s="290">
        <f t="shared" si="3"/>
        <v>3486</v>
      </c>
      <c r="AF31" s="263">
        <v>32</v>
      </c>
      <c r="AG31" s="263">
        <v>1217</v>
      </c>
      <c r="AH31" s="263">
        <v>0</v>
      </c>
      <c r="AI31" s="263">
        <v>2237</v>
      </c>
      <c r="AJ31" s="263">
        <v>0</v>
      </c>
    </row>
    <row r="32" ht="39.6" spans="1:36">
      <c r="A32" s="36" t="s">
        <v>30</v>
      </c>
      <c r="B32" s="37">
        <v>509667</v>
      </c>
      <c r="C32" s="269">
        <v>966701</v>
      </c>
      <c r="D32" s="268" t="s">
        <v>270</v>
      </c>
      <c r="E32" s="265">
        <v>70</v>
      </c>
      <c r="F32" s="266" t="s">
        <v>259</v>
      </c>
      <c r="G32" s="262">
        <f t="shared" si="0"/>
        <v>44389</v>
      </c>
      <c r="H32" s="263">
        <f t="shared" si="1"/>
        <v>7430</v>
      </c>
      <c r="I32" s="263">
        <f t="shared" si="1"/>
        <v>19163</v>
      </c>
      <c r="J32" s="263">
        <f t="shared" si="1"/>
        <v>3527</v>
      </c>
      <c r="K32" s="263">
        <f t="shared" si="1"/>
        <v>10717</v>
      </c>
      <c r="L32" s="263">
        <f t="shared" si="1"/>
        <v>3552</v>
      </c>
      <c r="M32" s="290">
        <f t="shared" si="4"/>
        <v>10346</v>
      </c>
      <c r="N32" s="263">
        <v>1628</v>
      </c>
      <c r="O32" s="263">
        <v>5780</v>
      </c>
      <c r="P32" s="263">
        <v>0</v>
      </c>
      <c r="Q32" s="263">
        <v>2847</v>
      </c>
      <c r="R32" s="263">
        <v>91</v>
      </c>
      <c r="S32" s="290">
        <f t="shared" si="5"/>
        <v>12714</v>
      </c>
      <c r="T32" s="263">
        <v>2282</v>
      </c>
      <c r="U32" s="263">
        <v>5926</v>
      </c>
      <c r="V32" s="263">
        <v>9</v>
      </c>
      <c r="W32" s="263">
        <v>4350</v>
      </c>
      <c r="X32" s="263">
        <v>147</v>
      </c>
      <c r="Y32" s="290">
        <f t="shared" si="2"/>
        <v>10976</v>
      </c>
      <c r="Z32" s="263">
        <v>1760</v>
      </c>
      <c r="AA32" s="263">
        <v>4040</v>
      </c>
      <c r="AB32" s="263">
        <v>1759</v>
      </c>
      <c r="AC32" s="263">
        <v>1760</v>
      </c>
      <c r="AD32" s="263">
        <v>1657</v>
      </c>
      <c r="AE32" s="290">
        <f t="shared" si="3"/>
        <v>10353</v>
      </c>
      <c r="AF32" s="263">
        <v>1760</v>
      </c>
      <c r="AG32" s="263">
        <v>3417</v>
      </c>
      <c r="AH32" s="263">
        <v>1759</v>
      </c>
      <c r="AI32" s="263">
        <v>1760</v>
      </c>
      <c r="AJ32" s="263">
        <v>1657</v>
      </c>
    </row>
    <row r="33" ht="27.15" spans="1:36">
      <c r="A33" s="36" t="s">
        <v>30</v>
      </c>
      <c r="B33" s="37">
        <v>509697</v>
      </c>
      <c r="C33" s="269">
        <v>969301</v>
      </c>
      <c r="D33" s="268" t="s">
        <v>271</v>
      </c>
      <c r="E33" s="265">
        <v>70</v>
      </c>
      <c r="F33" s="266" t="s">
        <v>259</v>
      </c>
      <c r="G33" s="262">
        <f t="shared" si="0"/>
        <v>1013</v>
      </c>
      <c r="H33" s="263">
        <f t="shared" si="1"/>
        <v>0</v>
      </c>
      <c r="I33" s="263">
        <f t="shared" si="1"/>
        <v>883</v>
      </c>
      <c r="J33" s="263">
        <f t="shared" si="1"/>
        <v>0</v>
      </c>
      <c r="K33" s="263">
        <f t="shared" si="1"/>
        <v>130</v>
      </c>
      <c r="L33" s="263">
        <f t="shared" si="1"/>
        <v>0</v>
      </c>
      <c r="M33" s="290">
        <f t="shared" si="4"/>
        <v>231</v>
      </c>
      <c r="N33" s="263">
        <v>0</v>
      </c>
      <c r="O33" s="263">
        <v>218</v>
      </c>
      <c r="P33" s="263">
        <v>0</v>
      </c>
      <c r="Q33" s="263">
        <v>13</v>
      </c>
      <c r="R33" s="263">
        <v>0</v>
      </c>
      <c r="S33" s="290">
        <f t="shared" si="5"/>
        <v>234</v>
      </c>
      <c r="T33" s="263">
        <v>0</v>
      </c>
      <c r="U33" s="263">
        <v>208</v>
      </c>
      <c r="V33" s="263">
        <v>0</v>
      </c>
      <c r="W33" s="263">
        <v>26</v>
      </c>
      <c r="X33" s="263">
        <v>0</v>
      </c>
      <c r="Y33" s="290">
        <f t="shared" si="2"/>
        <v>295</v>
      </c>
      <c r="Z33" s="263">
        <v>0</v>
      </c>
      <c r="AA33" s="263">
        <v>248</v>
      </c>
      <c r="AB33" s="263">
        <v>0</v>
      </c>
      <c r="AC33" s="263">
        <v>47</v>
      </c>
      <c r="AD33" s="263">
        <v>0</v>
      </c>
      <c r="AE33" s="290">
        <f t="shared" si="3"/>
        <v>253</v>
      </c>
      <c r="AF33" s="263">
        <v>0</v>
      </c>
      <c r="AG33" s="263">
        <v>209</v>
      </c>
      <c r="AH33" s="263">
        <v>0</v>
      </c>
      <c r="AI33" s="263">
        <v>44</v>
      </c>
      <c r="AJ33" s="263">
        <v>0</v>
      </c>
    </row>
    <row r="34" ht="19.5" customHeight="1" spans="1:36">
      <c r="A34" s="271"/>
      <c r="B34" s="272"/>
      <c r="C34" s="273"/>
      <c r="D34" s="274" t="s">
        <v>162</v>
      </c>
      <c r="E34" s="274"/>
      <c r="F34" s="274"/>
      <c r="G34" s="275">
        <f t="shared" ref="G34:AJ34" si="6">SUM(G7:G33)</f>
        <v>400491</v>
      </c>
      <c r="H34" s="275">
        <f t="shared" si="6"/>
        <v>98546</v>
      </c>
      <c r="I34" s="275">
        <f t="shared" si="6"/>
        <v>141533</v>
      </c>
      <c r="J34" s="275">
        <f t="shared" si="6"/>
        <v>10165</v>
      </c>
      <c r="K34" s="275">
        <f t="shared" si="6"/>
        <v>142936</v>
      </c>
      <c r="L34" s="275">
        <f t="shared" si="6"/>
        <v>7311</v>
      </c>
      <c r="M34" s="275">
        <f t="shared" si="6"/>
        <v>88373</v>
      </c>
      <c r="N34" s="275">
        <f t="shared" si="6"/>
        <v>20354</v>
      </c>
      <c r="O34" s="275">
        <f t="shared" si="6"/>
        <v>33564</v>
      </c>
      <c r="P34" s="275">
        <f t="shared" si="6"/>
        <v>775</v>
      </c>
      <c r="Q34" s="275">
        <f t="shared" si="6"/>
        <v>33267</v>
      </c>
      <c r="R34" s="275">
        <f t="shared" si="6"/>
        <v>413</v>
      </c>
      <c r="S34" s="275">
        <f t="shared" si="6"/>
        <v>101348</v>
      </c>
      <c r="T34" s="275">
        <f t="shared" si="6"/>
        <v>22963</v>
      </c>
      <c r="U34" s="275">
        <f t="shared" si="6"/>
        <v>34940</v>
      </c>
      <c r="V34" s="275">
        <f t="shared" si="6"/>
        <v>838</v>
      </c>
      <c r="W34" s="275">
        <f t="shared" si="6"/>
        <v>42147</v>
      </c>
      <c r="X34" s="275">
        <f t="shared" si="6"/>
        <v>460</v>
      </c>
      <c r="Y34" s="275">
        <f t="shared" si="6"/>
        <v>106842</v>
      </c>
      <c r="Z34" s="275">
        <f t="shared" si="6"/>
        <v>28074</v>
      </c>
      <c r="AA34" s="275">
        <f t="shared" si="6"/>
        <v>36919</v>
      </c>
      <c r="AB34" s="275">
        <f t="shared" si="6"/>
        <v>4269</v>
      </c>
      <c r="AC34" s="275">
        <f t="shared" si="6"/>
        <v>34367</v>
      </c>
      <c r="AD34" s="275">
        <f t="shared" si="6"/>
        <v>3213</v>
      </c>
      <c r="AE34" s="275">
        <f t="shared" si="6"/>
        <v>103928</v>
      </c>
      <c r="AF34" s="275">
        <f t="shared" si="6"/>
        <v>27155</v>
      </c>
      <c r="AG34" s="275">
        <f t="shared" si="6"/>
        <v>36110</v>
      </c>
      <c r="AH34" s="275">
        <f t="shared" si="6"/>
        <v>4283</v>
      </c>
      <c r="AI34" s="275">
        <f t="shared" si="6"/>
        <v>33155</v>
      </c>
      <c r="AJ34" s="275">
        <f t="shared" si="6"/>
        <v>3225</v>
      </c>
    </row>
    <row r="35" ht="37.5" customHeight="1" spans="1:36">
      <c r="A35" s="276"/>
      <c r="B35" s="277"/>
      <c r="C35" s="278"/>
      <c r="D35" s="279"/>
      <c r="E35" s="280"/>
      <c r="F35" s="281"/>
      <c r="M35" s="291"/>
      <c r="N35" s="291"/>
      <c r="O35" s="291"/>
      <c r="P35" s="291"/>
      <c r="Q35" s="291"/>
      <c r="R35" s="291"/>
      <c r="S35" s="291"/>
      <c r="T35" s="291"/>
      <c r="U35" s="291"/>
      <c r="V35" s="291"/>
      <c r="W35" s="291"/>
      <c r="X35" s="291"/>
      <c r="Y35" s="291"/>
      <c r="Z35" s="291"/>
      <c r="AA35" s="291"/>
      <c r="AB35" s="291"/>
      <c r="AC35" s="291"/>
      <c r="AD35" s="291"/>
      <c r="AE35" s="291"/>
      <c r="AF35" s="291"/>
      <c r="AG35" s="291"/>
      <c r="AH35" s="291"/>
      <c r="AI35" s="291"/>
      <c r="AJ35" s="291"/>
    </row>
    <row r="36" s="236" customFormat="1" ht="28.5" customHeight="1" spans="1:36">
      <c r="A36" s="244" t="s">
        <v>3</v>
      </c>
      <c r="B36" s="245" t="s">
        <v>256</v>
      </c>
      <c r="C36" s="246" t="s">
        <v>5</v>
      </c>
      <c r="D36" s="245" t="s">
        <v>257</v>
      </c>
      <c r="E36" s="245" t="s">
        <v>7</v>
      </c>
      <c r="F36" s="247" t="s">
        <v>258</v>
      </c>
      <c r="G36" s="248" t="s">
        <v>11</v>
      </c>
      <c r="H36" s="249"/>
      <c r="I36" s="249"/>
      <c r="J36" s="249"/>
      <c r="K36" s="249"/>
      <c r="L36" s="249"/>
      <c r="M36" s="288" t="s">
        <v>12</v>
      </c>
      <c r="N36" s="289"/>
      <c r="O36" s="289"/>
      <c r="P36" s="289"/>
      <c r="Q36" s="289"/>
      <c r="R36" s="289"/>
      <c r="S36" s="288" t="s">
        <v>13</v>
      </c>
      <c r="T36" s="289"/>
      <c r="U36" s="289"/>
      <c r="V36" s="289"/>
      <c r="W36" s="289"/>
      <c r="X36" s="289"/>
      <c r="Y36" s="288" t="s">
        <v>14</v>
      </c>
      <c r="Z36" s="289"/>
      <c r="AA36" s="289"/>
      <c r="AB36" s="289"/>
      <c r="AC36" s="289"/>
      <c r="AD36" s="289"/>
      <c r="AE36" s="288" t="s">
        <v>15</v>
      </c>
      <c r="AF36" s="289"/>
      <c r="AG36" s="289"/>
      <c r="AH36" s="289"/>
      <c r="AI36" s="289"/>
      <c r="AJ36" s="293"/>
    </row>
    <row r="37" s="236" customFormat="1" ht="23.25" customHeight="1" spans="1:36">
      <c r="A37" s="250"/>
      <c r="B37" s="251"/>
      <c r="C37" s="252"/>
      <c r="D37" s="251"/>
      <c r="E37" s="251"/>
      <c r="F37" s="253"/>
      <c r="G37" s="28" t="s">
        <v>16</v>
      </c>
      <c r="H37" s="29" t="s">
        <v>17</v>
      </c>
      <c r="I37" s="29"/>
      <c r="J37" s="29"/>
      <c r="K37" s="29"/>
      <c r="L37" s="29"/>
      <c r="M37" s="100" t="s">
        <v>11</v>
      </c>
      <c r="N37" s="101" t="s">
        <v>17</v>
      </c>
      <c r="O37" s="101"/>
      <c r="P37" s="101"/>
      <c r="Q37" s="101"/>
      <c r="R37" s="101"/>
      <c r="S37" s="100" t="s">
        <v>11</v>
      </c>
      <c r="T37" s="101" t="s">
        <v>17</v>
      </c>
      <c r="U37" s="101"/>
      <c r="V37" s="101"/>
      <c r="W37" s="101"/>
      <c r="X37" s="101"/>
      <c r="Y37" s="100" t="s">
        <v>11</v>
      </c>
      <c r="Z37" s="101" t="s">
        <v>17</v>
      </c>
      <c r="AA37" s="101"/>
      <c r="AB37" s="101"/>
      <c r="AC37" s="101"/>
      <c r="AD37" s="101"/>
      <c r="AE37" s="100" t="s">
        <v>11</v>
      </c>
      <c r="AF37" s="101" t="s">
        <v>17</v>
      </c>
      <c r="AG37" s="101"/>
      <c r="AH37" s="101"/>
      <c r="AI37" s="101"/>
      <c r="AJ37" s="138"/>
    </row>
    <row r="38" s="236" customFormat="1" ht="72" customHeight="1" spans="1:36">
      <c r="A38" s="254"/>
      <c r="B38" s="255"/>
      <c r="C38" s="256"/>
      <c r="D38" s="255"/>
      <c r="E38" s="255"/>
      <c r="F38" s="257"/>
      <c r="G38" s="34"/>
      <c r="H38" s="35" t="s">
        <v>18</v>
      </c>
      <c r="I38" s="35" t="s">
        <v>19</v>
      </c>
      <c r="J38" s="35" t="s">
        <v>20</v>
      </c>
      <c r="K38" s="35" t="s">
        <v>21</v>
      </c>
      <c r="L38" s="35" t="s">
        <v>22</v>
      </c>
      <c r="M38" s="125"/>
      <c r="N38" s="54" t="s">
        <v>18</v>
      </c>
      <c r="O38" s="54" t="s">
        <v>19</v>
      </c>
      <c r="P38" s="54" t="s">
        <v>20</v>
      </c>
      <c r="Q38" s="54" t="s">
        <v>21</v>
      </c>
      <c r="R38" s="54" t="s">
        <v>22</v>
      </c>
      <c r="S38" s="125"/>
      <c r="T38" s="54" t="s">
        <v>18</v>
      </c>
      <c r="U38" s="54" t="s">
        <v>19</v>
      </c>
      <c r="V38" s="54" t="s">
        <v>20</v>
      </c>
      <c r="W38" s="54" t="s">
        <v>21</v>
      </c>
      <c r="X38" s="54" t="s">
        <v>22</v>
      </c>
      <c r="Y38" s="125"/>
      <c r="Z38" s="54" t="s">
        <v>18</v>
      </c>
      <c r="AA38" s="54" t="s">
        <v>19</v>
      </c>
      <c r="AB38" s="54" t="s">
        <v>20</v>
      </c>
      <c r="AC38" s="54" t="s">
        <v>21</v>
      </c>
      <c r="AD38" s="54" t="s">
        <v>22</v>
      </c>
      <c r="AE38" s="125"/>
      <c r="AF38" s="54" t="s">
        <v>18</v>
      </c>
      <c r="AG38" s="54" t="s">
        <v>19</v>
      </c>
      <c r="AH38" s="54" t="s">
        <v>20</v>
      </c>
      <c r="AI38" s="54" t="s">
        <v>21</v>
      </c>
      <c r="AJ38" s="139" t="s">
        <v>22</v>
      </c>
    </row>
    <row r="39" ht="26.4" spans="1:36">
      <c r="A39" s="36" t="s">
        <v>30</v>
      </c>
      <c r="B39" s="37">
        <v>501407</v>
      </c>
      <c r="C39" s="269">
        <v>140701</v>
      </c>
      <c r="D39" s="268" t="s">
        <v>260</v>
      </c>
      <c r="E39" s="260">
        <v>94</v>
      </c>
      <c r="F39" s="261" t="s">
        <v>272</v>
      </c>
      <c r="G39" s="262">
        <f t="shared" ref="G39:G46" si="7">SUM(H39:L39)</f>
        <v>1448</v>
      </c>
      <c r="H39" s="263">
        <f t="shared" ref="H39:L46" si="8">N39+T39+Z39+AF39</f>
        <v>427</v>
      </c>
      <c r="I39" s="263">
        <f t="shared" si="8"/>
        <v>890</v>
      </c>
      <c r="J39" s="263">
        <f t="shared" si="8"/>
        <v>0</v>
      </c>
      <c r="K39" s="263">
        <f t="shared" si="8"/>
        <v>131</v>
      </c>
      <c r="L39" s="263">
        <f t="shared" si="8"/>
        <v>0</v>
      </c>
      <c r="M39" s="290">
        <f>SUM(N39:R39)</f>
        <v>229</v>
      </c>
      <c r="N39" s="263">
        <v>59</v>
      </c>
      <c r="O39" s="263">
        <v>143</v>
      </c>
      <c r="P39" s="263">
        <v>0</v>
      </c>
      <c r="Q39" s="263">
        <v>27</v>
      </c>
      <c r="R39" s="263">
        <v>0</v>
      </c>
      <c r="S39" s="290">
        <f>SUM(T39:X39)</f>
        <v>294</v>
      </c>
      <c r="T39" s="263">
        <v>112</v>
      </c>
      <c r="U39" s="263">
        <v>182</v>
      </c>
      <c r="V39" s="263">
        <v>0</v>
      </c>
      <c r="W39" s="263">
        <v>0</v>
      </c>
      <c r="X39" s="263">
        <v>0</v>
      </c>
      <c r="Y39" s="290">
        <f t="shared" ref="Y39:Y46" si="9">SUM(Z39:AD39)</f>
        <v>478</v>
      </c>
      <c r="Z39" s="263">
        <v>128</v>
      </c>
      <c r="AA39" s="263">
        <v>298</v>
      </c>
      <c r="AB39" s="263">
        <v>0</v>
      </c>
      <c r="AC39" s="263">
        <v>52</v>
      </c>
      <c r="AD39" s="263">
        <v>0</v>
      </c>
      <c r="AE39" s="290">
        <f t="shared" ref="AE39:AE46" si="10">SUM(AF39:AJ39)</f>
        <v>447</v>
      </c>
      <c r="AF39" s="263">
        <v>128</v>
      </c>
      <c r="AG39" s="263">
        <v>267</v>
      </c>
      <c r="AH39" s="263">
        <v>0</v>
      </c>
      <c r="AI39" s="263">
        <v>52</v>
      </c>
      <c r="AJ39" s="263">
        <v>0</v>
      </c>
    </row>
    <row r="40" ht="26.4" spans="1:36">
      <c r="A40" s="36" t="s">
        <v>30</v>
      </c>
      <c r="B40" s="37">
        <v>502011</v>
      </c>
      <c r="C40" s="269">
        <v>201201</v>
      </c>
      <c r="D40" s="268" t="s">
        <v>261</v>
      </c>
      <c r="E40" s="265">
        <v>94</v>
      </c>
      <c r="F40" s="266" t="s">
        <v>272</v>
      </c>
      <c r="G40" s="262">
        <f t="shared" si="7"/>
        <v>4019</v>
      </c>
      <c r="H40" s="263">
        <f t="shared" si="8"/>
        <v>634</v>
      </c>
      <c r="I40" s="263">
        <f t="shared" si="8"/>
        <v>2714</v>
      </c>
      <c r="J40" s="263">
        <f t="shared" si="8"/>
        <v>0</v>
      </c>
      <c r="K40" s="263">
        <f t="shared" si="8"/>
        <v>657</v>
      </c>
      <c r="L40" s="263">
        <f t="shared" si="8"/>
        <v>14</v>
      </c>
      <c r="M40" s="290">
        <f t="shared" ref="M40:M46" si="11">SUM(N40:R40)</f>
        <v>997</v>
      </c>
      <c r="N40" s="263">
        <v>233</v>
      </c>
      <c r="O40" s="263">
        <v>647</v>
      </c>
      <c r="P40" s="263">
        <v>0</v>
      </c>
      <c r="Q40" s="263">
        <v>117</v>
      </c>
      <c r="R40" s="263">
        <v>0</v>
      </c>
      <c r="S40" s="290">
        <f t="shared" ref="S40:S46" si="12">SUM(T40:X40)</f>
        <v>1192</v>
      </c>
      <c r="T40" s="263">
        <v>289</v>
      </c>
      <c r="U40" s="263">
        <v>721</v>
      </c>
      <c r="V40" s="263">
        <v>0</v>
      </c>
      <c r="W40" s="263">
        <v>182</v>
      </c>
      <c r="X40" s="263">
        <v>0</v>
      </c>
      <c r="Y40" s="290">
        <f t="shared" si="9"/>
        <v>916</v>
      </c>
      <c r="Z40" s="263">
        <v>56</v>
      </c>
      <c r="AA40" s="263">
        <v>674</v>
      </c>
      <c r="AB40" s="263">
        <v>0</v>
      </c>
      <c r="AC40" s="263">
        <v>179</v>
      </c>
      <c r="AD40" s="263">
        <v>7</v>
      </c>
      <c r="AE40" s="290">
        <f t="shared" si="10"/>
        <v>914</v>
      </c>
      <c r="AF40" s="263">
        <v>56</v>
      </c>
      <c r="AG40" s="263">
        <v>672</v>
      </c>
      <c r="AH40" s="263">
        <v>0</v>
      </c>
      <c r="AI40" s="263">
        <v>179</v>
      </c>
      <c r="AJ40" s="263">
        <v>7</v>
      </c>
    </row>
    <row r="41" ht="26.4" spans="1:36">
      <c r="A41" s="36" t="s">
        <v>30</v>
      </c>
      <c r="B41" s="37">
        <v>503132</v>
      </c>
      <c r="C41" s="269">
        <v>313201</v>
      </c>
      <c r="D41" s="268" t="s">
        <v>262</v>
      </c>
      <c r="E41" s="265">
        <v>94</v>
      </c>
      <c r="F41" s="266" t="s">
        <v>272</v>
      </c>
      <c r="G41" s="262">
        <f t="shared" si="7"/>
        <v>529</v>
      </c>
      <c r="H41" s="263">
        <f t="shared" si="8"/>
        <v>60</v>
      </c>
      <c r="I41" s="263">
        <f t="shared" si="8"/>
        <v>351</v>
      </c>
      <c r="J41" s="263">
        <f t="shared" si="8"/>
        <v>0</v>
      </c>
      <c r="K41" s="263">
        <f t="shared" si="8"/>
        <v>58</v>
      </c>
      <c r="L41" s="263">
        <f t="shared" si="8"/>
        <v>60</v>
      </c>
      <c r="M41" s="290">
        <f t="shared" si="11"/>
        <v>59</v>
      </c>
      <c r="N41" s="263">
        <v>0</v>
      </c>
      <c r="O41" s="263">
        <v>59</v>
      </c>
      <c r="P41" s="263">
        <v>0</v>
      </c>
      <c r="Q41" s="263">
        <v>0</v>
      </c>
      <c r="R41" s="263">
        <v>0</v>
      </c>
      <c r="S41" s="290">
        <f t="shared" si="12"/>
        <v>28</v>
      </c>
      <c r="T41" s="263">
        <v>0</v>
      </c>
      <c r="U41" s="263">
        <v>28</v>
      </c>
      <c r="V41" s="263">
        <v>0</v>
      </c>
      <c r="W41" s="263">
        <v>0</v>
      </c>
      <c r="X41" s="263">
        <v>0</v>
      </c>
      <c r="Y41" s="290">
        <f t="shared" si="9"/>
        <v>221</v>
      </c>
      <c r="Z41" s="263">
        <v>30</v>
      </c>
      <c r="AA41" s="263">
        <v>132</v>
      </c>
      <c r="AB41" s="263">
        <v>0</v>
      </c>
      <c r="AC41" s="263">
        <v>29</v>
      </c>
      <c r="AD41" s="263">
        <v>30</v>
      </c>
      <c r="AE41" s="290">
        <f t="shared" si="10"/>
        <v>221</v>
      </c>
      <c r="AF41" s="263">
        <v>30</v>
      </c>
      <c r="AG41" s="263">
        <v>132</v>
      </c>
      <c r="AH41" s="263">
        <v>0</v>
      </c>
      <c r="AI41" s="263">
        <v>29</v>
      </c>
      <c r="AJ41" s="263">
        <v>30</v>
      </c>
    </row>
    <row r="42" ht="26.4" spans="1:36">
      <c r="A42" s="36" t="s">
        <v>30</v>
      </c>
      <c r="B42" s="37">
        <v>509603</v>
      </c>
      <c r="C42" s="269">
        <v>960301</v>
      </c>
      <c r="D42" s="268" t="s">
        <v>265</v>
      </c>
      <c r="E42" s="265">
        <v>94</v>
      </c>
      <c r="F42" s="266" t="s">
        <v>272</v>
      </c>
      <c r="G42" s="262">
        <f t="shared" si="7"/>
        <v>4492</v>
      </c>
      <c r="H42" s="263">
        <f t="shared" si="8"/>
        <v>161</v>
      </c>
      <c r="I42" s="263">
        <f t="shared" si="8"/>
        <v>1312</v>
      </c>
      <c r="J42" s="263">
        <f t="shared" si="8"/>
        <v>8</v>
      </c>
      <c r="K42" s="263">
        <f t="shared" si="8"/>
        <v>3011</v>
      </c>
      <c r="L42" s="263">
        <f t="shared" si="8"/>
        <v>0</v>
      </c>
      <c r="M42" s="290">
        <f t="shared" si="11"/>
        <v>1260</v>
      </c>
      <c r="N42" s="263">
        <v>31</v>
      </c>
      <c r="O42" s="263">
        <v>404</v>
      </c>
      <c r="P42" s="263">
        <v>0</v>
      </c>
      <c r="Q42" s="263">
        <v>825</v>
      </c>
      <c r="R42" s="263">
        <v>0</v>
      </c>
      <c r="S42" s="290">
        <f t="shared" si="12"/>
        <v>1470</v>
      </c>
      <c r="T42" s="263">
        <v>60</v>
      </c>
      <c r="U42" s="263">
        <v>427</v>
      </c>
      <c r="V42" s="263">
        <v>0</v>
      </c>
      <c r="W42" s="263">
        <v>983</v>
      </c>
      <c r="X42" s="263">
        <v>0</v>
      </c>
      <c r="Y42" s="290">
        <f t="shared" si="9"/>
        <v>927</v>
      </c>
      <c r="Z42" s="263">
        <v>35</v>
      </c>
      <c r="AA42" s="263">
        <v>240</v>
      </c>
      <c r="AB42" s="263">
        <v>4</v>
      </c>
      <c r="AC42" s="263">
        <v>648</v>
      </c>
      <c r="AD42" s="263">
        <v>0</v>
      </c>
      <c r="AE42" s="290">
        <f t="shared" si="10"/>
        <v>835</v>
      </c>
      <c r="AF42" s="263">
        <v>35</v>
      </c>
      <c r="AG42" s="263">
        <v>241</v>
      </c>
      <c r="AH42" s="263">
        <v>4</v>
      </c>
      <c r="AI42" s="263">
        <v>555</v>
      </c>
      <c r="AJ42" s="263">
        <v>0</v>
      </c>
    </row>
    <row r="43" ht="26.4" spans="1:36">
      <c r="A43" s="36" t="s">
        <v>30</v>
      </c>
      <c r="B43" s="37">
        <v>509606</v>
      </c>
      <c r="C43" s="269">
        <v>960601</v>
      </c>
      <c r="D43" s="268" t="s">
        <v>140</v>
      </c>
      <c r="E43" s="265">
        <v>94</v>
      </c>
      <c r="F43" s="266" t="s">
        <v>272</v>
      </c>
      <c r="G43" s="262">
        <f t="shared" si="7"/>
        <v>714</v>
      </c>
      <c r="H43" s="263">
        <f t="shared" si="8"/>
        <v>113</v>
      </c>
      <c r="I43" s="263">
        <f t="shared" si="8"/>
        <v>450</v>
      </c>
      <c r="J43" s="263">
        <f t="shared" si="8"/>
        <v>38</v>
      </c>
      <c r="K43" s="263">
        <f t="shared" si="8"/>
        <v>75</v>
      </c>
      <c r="L43" s="263">
        <f t="shared" si="8"/>
        <v>38</v>
      </c>
      <c r="M43" s="290">
        <f t="shared" si="11"/>
        <v>148</v>
      </c>
      <c r="N43" s="263">
        <v>0</v>
      </c>
      <c r="O43" s="263">
        <v>148</v>
      </c>
      <c r="P43" s="263">
        <v>0</v>
      </c>
      <c r="Q43" s="263">
        <v>0</v>
      </c>
      <c r="R43" s="263">
        <v>0</v>
      </c>
      <c r="S43" s="290">
        <f t="shared" si="12"/>
        <v>182</v>
      </c>
      <c r="T43" s="263">
        <v>0</v>
      </c>
      <c r="U43" s="263">
        <v>182</v>
      </c>
      <c r="V43" s="263">
        <v>0</v>
      </c>
      <c r="W43" s="263">
        <v>0</v>
      </c>
      <c r="X43" s="263">
        <v>0</v>
      </c>
      <c r="Y43" s="290">
        <f t="shared" si="9"/>
        <v>193</v>
      </c>
      <c r="Z43" s="263">
        <v>56</v>
      </c>
      <c r="AA43" s="263">
        <v>61</v>
      </c>
      <c r="AB43" s="263">
        <v>19</v>
      </c>
      <c r="AC43" s="263">
        <v>38</v>
      </c>
      <c r="AD43" s="263">
        <v>19</v>
      </c>
      <c r="AE43" s="290">
        <f t="shared" si="10"/>
        <v>191</v>
      </c>
      <c r="AF43" s="263">
        <v>57</v>
      </c>
      <c r="AG43" s="263">
        <v>59</v>
      </c>
      <c r="AH43" s="263">
        <v>19</v>
      </c>
      <c r="AI43" s="263">
        <v>37</v>
      </c>
      <c r="AJ43" s="263">
        <v>19</v>
      </c>
    </row>
    <row r="44" ht="26.4" spans="1:36">
      <c r="A44" s="36" t="s">
        <v>30</v>
      </c>
      <c r="B44" s="37">
        <v>509618</v>
      </c>
      <c r="C44" s="269">
        <v>961801</v>
      </c>
      <c r="D44" s="268" t="s">
        <v>267</v>
      </c>
      <c r="E44" s="265">
        <v>94</v>
      </c>
      <c r="F44" s="266" t="s">
        <v>272</v>
      </c>
      <c r="G44" s="262">
        <f t="shared" si="7"/>
        <v>7635</v>
      </c>
      <c r="H44" s="263">
        <f t="shared" si="8"/>
        <v>1995</v>
      </c>
      <c r="I44" s="263">
        <f t="shared" si="8"/>
        <v>3327</v>
      </c>
      <c r="J44" s="263">
        <f t="shared" si="8"/>
        <v>0</v>
      </c>
      <c r="K44" s="263">
        <f t="shared" si="8"/>
        <v>2313</v>
      </c>
      <c r="L44" s="263">
        <f t="shared" si="8"/>
        <v>0</v>
      </c>
      <c r="M44" s="290">
        <f t="shared" si="11"/>
        <v>1610</v>
      </c>
      <c r="N44" s="263">
        <v>612</v>
      </c>
      <c r="O44" s="263">
        <v>640</v>
      </c>
      <c r="P44" s="263">
        <v>0</v>
      </c>
      <c r="Q44" s="263">
        <v>358</v>
      </c>
      <c r="R44" s="263">
        <v>0</v>
      </c>
      <c r="S44" s="290">
        <f t="shared" si="12"/>
        <v>2201</v>
      </c>
      <c r="T44" s="263">
        <v>633</v>
      </c>
      <c r="U44" s="263">
        <v>791</v>
      </c>
      <c r="V44" s="263">
        <v>0</v>
      </c>
      <c r="W44" s="263">
        <v>777</v>
      </c>
      <c r="X44" s="263">
        <v>0</v>
      </c>
      <c r="Y44" s="290">
        <f t="shared" si="9"/>
        <v>2022</v>
      </c>
      <c r="Z44" s="263">
        <v>375</v>
      </c>
      <c r="AA44" s="263">
        <v>1058</v>
      </c>
      <c r="AB44" s="263">
        <v>0</v>
      </c>
      <c r="AC44" s="263">
        <v>589</v>
      </c>
      <c r="AD44" s="263">
        <v>0</v>
      </c>
      <c r="AE44" s="290">
        <f t="shared" si="10"/>
        <v>1802</v>
      </c>
      <c r="AF44" s="263">
        <v>375</v>
      </c>
      <c r="AG44" s="263">
        <v>838</v>
      </c>
      <c r="AH44" s="263">
        <v>0</v>
      </c>
      <c r="AI44" s="263">
        <v>589</v>
      </c>
      <c r="AJ44" s="263">
        <v>0</v>
      </c>
    </row>
    <row r="45" ht="26.4" spans="1:36">
      <c r="A45" s="36" t="s">
        <v>30</v>
      </c>
      <c r="B45" s="37">
        <v>509650</v>
      </c>
      <c r="C45" s="269">
        <v>964601</v>
      </c>
      <c r="D45" s="268" t="s">
        <v>269</v>
      </c>
      <c r="E45" s="265">
        <v>94</v>
      </c>
      <c r="F45" s="266" t="s">
        <v>272</v>
      </c>
      <c r="G45" s="262">
        <f t="shared" si="7"/>
        <v>6772</v>
      </c>
      <c r="H45" s="263">
        <f t="shared" si="8"/>
        <v>397</v>
      </c>
      <c r="I45" s="263">
        <f t="shared" si="8"/>
        <v>1549</v>
      </c>
      <c r="J45" s="263">
        <f t="shared" si="8"/>
        <v>0</v>
      </c>
      <c r="K45" s="263">
        <f t="shared" si="8"/>
        <v>4826</v>
      </c>
      <c r="L45" s="263">
        <f t="shared" si="8"/>
        <v>0</v>
      </c>
      <c r="M45" s="290">
        <f t="shared" si="11"/>
        <v>1413</v>
      </c>
      <c r="N45" s="263">
        <v>180</v>
      </c>
      <c r="O45" s="263">
        <v>55</v>
      </c>
      <c r="P45" s="263">
        <v>0</v>
      </c>
      <c r="Q45" s="263">
        <v>1178</v>
      </c>
      <c r="R45" s="263">
        <v>0</v>
      </c>
      <c r="S45" s="290">
        <f t="shared" si="12"/>
        <v>1519</v>
      </c>
      <c r="T45" s="263">
        <v>182</v>
      </c>
      <c r="U45" s="263">
        <v>153</v>
      </c>
      <c r="V45" s="263">
        <v>0</v>
      </c>
      <c r="W45" s="263">
        <v>1184</v>
      </c>
      <c r="X45" s="263">
        <v>0</v>
      </c>
      <c r="Y45" s="290">
        <f t="shared" si="9"/>
        <v>1921</v>
      </c>
      <c r="Z45" s="263">
        <v>17</v>
      </c>
      <c r="AA45" s="263">
        <v>671</v>
      </c>
      <c r="AB45" s="263">
        <v>0</v>
      </c>
      <c r="AC45" s="263">
        <v>1233</v>
      </c>
      <c r="AD45" s="263">
        <v>0</v>
      </c>
      <c r="AE45" s="290">
        <f t="shared" si="10"/>
        <v>1919</v>
      </c>
      <c r="AF45" s="263">
        <v>18</v>
      </c>
      <c r="AG45" s="263">
        <v>670</v>
      </c>
      <c r="AH45" s="263">
        <v>0</v>
      </c>
      <c r="AI45" s="263">
        <v>1231</v>
      </c>
      <c r="AJ45" s="263">
        <v>0</v>
      </c>
    </row>
    <row r="46" ht="40.35" spans="1:36">
      <c r="A46" s="36" t="s">
        <v>23</v>
      </c>
      <c r="B46" s="37">
        <v>509901</v>
      </c>
      <c r="C46" s="269">
        <v>990101</v>
      </c>
      <c r="D46" s="268" t="s">
        <v>147</v>
      </c>
      <c r="E46" s="265">
        <v>94</v>
      </c>
      <c r="F46" s="266" t="s">
        <v>272</v>
      </c>
      <c r="G46" s="262">
        <f t="shared" si="7"/>
        <v>14400</v>
      </c>
      <c r="H46" s="263">
        <f t="shared" si="8"/>
        <v>5297</v>
      </c>
      <c r="I46" s="263">
        <f t="shared" si="8"/>
        <v>5864</v>
      </c>
      <c r="J46" s="263">
        <f t="shared" si="8"/>
        <v>0</v>
      </c>
      <c r="K46" s="263">
        <f t="shared" si="8"/>
        <v>3239</v>
      </c>
      <c r="L46" s="263">
        <f t="shared" si="8"/>
        <v>0</v>
      </c>
      <c r="M46" s="290">
        <f t="shared" si="11"/>
        <v>2443</v>
      </c>
      <c r="N46" s="263">
        <v>813</v>
      </c>
      <c r="O46" s="263">
        <v>972</v>
      </c>
      <c r="P46" s="263">
        <v>0</v>
      </c>
      <c r="Q46" s="263">
        <v>658</v>
      </c>
      <c r="R46" s="263">
        <v>0</v>
      </c>
      <c r="S46" s="290">
        <f t="shared" si="12"/>
        <v>2245</v>
      </c>
      <c r="T46" s="263">
        <v>728</v>
      </c>
      <c r="U46" s="263">
        <v>1044</v>
      </c>
      <c r="V46" s="263">
        <v>0</v>
      </c>
      <c r="W46" s="263">
        <v>473</v>
      </c>
      <c r="X46" s="263">
        <v>0</v>
      </c>
      <c r="Y46" s="290">
        <f t="shared" si="9"/>
        <v>4856</v>
      </c>
      <c r="Z46" s="263">
        <v>1878</v>
      </c>
      <c r="AA46" s="263">
        <v>1924</v>
      </c>
      <c r="AB46" s="263">
        <v>0</v>
      </c>
      <c r="AC46" s="263">
        <v>1054</v>
      </c>
      <c r="AD46" s="263">
        <v>0</v>
      </c>
      <c r="AE46" s="290">
        <f t="shared" si="10"/>
        <v>4856</v>
      </c>
      <c r="AF46" s="263">
        <v>1878</v>
      </c>
      <c r="AG46" s="263">
        <v>1924</v>
      </c>
      <c r="AH46" s="263">
        <v>0</v>
      </c>
      <c r="AI46" s="263">
        <v>1054</v>
      </c>
      <c r="AJ46" s="263">
        <v>0</v>
      </c>
    </row>
    <row r="47" s="237" customFormat="1" ht="19.5" customHeight="1" spans="1:36">
      <c r="A47" s="282"/>
      <c r="B47" s="283"/>
      <c r="C47" s="284"/>
      <c r="D47" s="274" t="s">
        <v>162</v>
      </c>
      <c r="E47" s="285"/>
      <c r="F47" s="285"/>
      <c r="G47" s="286">
        <f t="shared" ref="G47:AJ47" si="13">SUM(G39:G46)</f>
        <v>40009</v>
      </c>
      <c r="H47" s="286">
        <f t="shared" si="13"/>
        <v>9084</v>
      </c>
      <c r="I47" s="286">
        <f t="shared" si="13"/>
        <v>16457</v>
      </c>
      <c r="J47" s="286">
        <f t="shared" si="13"/>
        <v>46</v>
      </c>
      <c r="K47" s="286">
        <f t="shared" si="13"/>
        <v>14310</v>
      </c>
      <c r="L47" s="286">
        <f t="shared" si="13"/>
        <v>112</v>
      </c>
      <c r="M47" s="286">
        <f t="shared" si="13"/>
        <v>8159</v>
      </c>
      <c r="N47" s="286">
        <f t="shared" si="13"/>
        <v>1928</v>
      </c>
      <c r="O47" s="286">
        <f t="shared" si="13"/>
        <v>3068</v>
      </c>
      <c r="P47" s="286">
        <f t="shared" si="13"/>
        <v>0</v>
      </c>
      <c r="Q47" s="286">
        <f t="shared" si="13"/>
        <v>3163</v>
      </c>
      <c r="R47" s="286">
        <f t="shared" si="13"/>
        <v>0</v>
      </c>
      <c r="S47" s="286">
        <f t="shared" si="13"/>
        <v>9131</v>
      </c>
      <c r="T47" s="286">
        <f t="shared" si="13"/>
        <v>2004</v>
      </c>
      <c r="U47" s="286">
        <f t="shared" si="13"/>
        <v>3528</v>
      </c>
      <c r="V47" s="286">
        <f t="shared" si="13"/>
        <v>0</v>
      </c>
      <c r="W47" s="286">
        <f t="shared" si="13"/>
        <v>3599</v>
      </c>
      <c r="X47" s="286">
        <f t="shared" si="13"/>
        <v>0</v>
      </c>
      <c r="Y47" s="286">
        <f t="shared" si="13"/>
        <v>11534</v>
      </c>
      <c r="Z47" s="286">
        <f t="shared" si="13"/>
        <v>2575</v>
      </c>
      <c r="AA47" s="286">
        <f t="shared" si="13"/>
        <v>5058</v>
      </c>
      <c r="AB47" s="286">
        <f t="shared" si="13"/>
        <v>23</v>
      </c>
      <c r="AC47" s="286">
        <f t="shared" si="13"/>
        <v>3822</v>
      </c>
      <c r="AD47" s="286">
        <f t="shared" si="13"/>
        <v>56</v>
      </c>
      <c r="AE47" s="286">
        <f t="shared" si="13"/>
        <v>11185</v>
      </c>
      <c r="AF47" s="286">
        <f t="shared" si="13"/>
        <v>2577</v>
      </c>
      <c r="AG47" s="286">
        <f t="shared" si="13"/>
        <v>4803</v>
      </c>
      <c r="AH47" s="286">
        <f t="shared" si="13"/>
        <v>23</v>
      </c>
      <c r="AI47" s="286">
        <f t="shared" si="13"/>
        <v>3726</v>
      </c>
      <c r="AJ47" s="294">
        <f t="shared" si="13"/>
        <v>56</v>
      </c>
    </row>
    <row r="48" ht="16.5" customHeight="1" spans="13:36">
      <c r="M48" s="292"/>
      <c r="N48" s="292"/>
      <c r="O48" s="292"/>
      <c r="P48" s="292"/>
      <c r="Q48" s="292"/>
      <c r="R48" s="292"/>
      <c r="S48" s="292"/>
      <c r="T48" s="292"/>
      <c r="U48" s="292"/>
      <c r="V48" s="292"/>
      <c r="W48" s="292"/>
      <c r="X48" s="292"/>
      <c r="Y48" s="292"/>
      <c r="Z48" s="292"/>
      <c r="AA48" s="292"/>
      <c r="AB48" s="292"/>
      <c r="AC48" s="292"/>
      <c r="AD48" s="292"/>
      <c r="AE48" s="292"/>
      <c r="AF48" s="292"/>
      <c r="AG48" s="292"/>
      <c r="AH48" s="292"/>
      <c r="AI48" s="292"/>
      <c r="AJ48" s="292"/>
    </row>
  </sheetData>
  <mergeCells count="42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G36:L36"/>
    <mergeCell ref="M36:R36"/>
    <mergeCell ref="S36:X36"/>
    <mergeCell ref="Y36:AD36"/>
    <mergeCell ref="AE36:AJ36"/>
    <mergeCell ref="H37:L37"/>
    <mergeCell ref="N37:R37"/>
    <mergeCell ref="T37:X37"/>
    <mergeCell ref="Z37:AD37"/>
    <mergeCell ref="AF37:AJ37"/>
    <mergeCell ref="A4:A6"/>
    <mergeCell ref="A36:A38"/>
    <mergeCell ref="B4:B6"/>
    <mergeCell ref="B36:B38"/>
    <mergeCell ref="C4:C6"/>
    <mergeCell ref="C36:C38"/>
    <mergeCell ref="D4:D6"/>
    <mergeCell ref="D36:D38"/>
    <mergeCell ref="E4:E6"/>
    <mergeCell ref="E36:E38"/>
    <mergeCell ref="F4:F6"/>
    <mergeCell ref="F36:F38"/>
    <mergeCell ref="G5:G6"/>
    <mergeCell ref="G37:G38"/>
    <mergeCell ref="M5:M6"/>
    <mergeCell ref="M37:M38"/>
    <mergeCell ref="S5:S6"/>
    <mergeCell ref="S37:S38"/>
    <mergeCell ref="Y5:Y6"/>
    <mergeCell ref="Y37:Y38"/>
    <mergeCell ref="AE5:AE6"/>
    <mergeCell ref="AE37:AE38"/>
  </mergeCells>
  <conditionalFormatting sqref="A1">
    <cfRule type="cellIs" dxfId="0" priority="96" operator="lessThan">
      <formula>0</formula>
    </cfRule>
  </conditionalFormatting>
  <conditionalFormatting sqref="AH1">
    <cfRule type="cellIs" dxfId="0" priority="108" operator="lessThan">
      <formula>0</formula>
    </cfRule>
  </conditionalFormatting>
  <conditionalFormatting sqref="A2">
    <cfRule type="cellIs" dxfId="0" priority="37" operator="lessThan">
      <formula>0</formula>
    </cfRule>
  </conditionalFormatting>
  <conditionalFormatting sqref="C18">
    <cfRule type="cellIs" dxfId="0" priority="22" operator="lessThan">
      <formula>0</formula>
    </cfRule>
  </conditionalFormatting>
  <conditionalFormatting sqref="D18">
    <cfRule type="cellIs" dxfId="0" priority="23" operator="lessThan">
      <formula>0</formula>
    </cfRule>
  </conditionalFormatting>
  <conditionalFormatting sqref="AB18">
    <cfRule type="cellIs" dxfId="0" priority="17" operator="lessThan">
      <formula>0</formula>
    </cfRule>
  </conditionalFormatting>
  <conditionalFormatting sqref="AH18">
    <cfRule type="cellIs" dxfId="0" priority="16" operator="lessThan">
      <formula>0</formula>
    </cfRule>
    <cfRule type="cellIs" dxfId="0" priority="15" operator="lessThan">
      <formula>0</formula>
    </cfRule>
  </conditionalFormatting>
  <conditionalFormatting sqref="D20">
    <cfRule type="cellIs" dxfId="0" priority="21" operator="lessThan">
      <formula>0</formula>
    </cfRule>
  </conditionalFormatting>
  <conditionalFormatting sqref="M7:M33">
    <cfRule type="cellIs" dxfId="0" priority="29" operator="lessThan">
      <formula>0</formula>
    </cfRule>
  </conditionalFormatting>
  <conditionalFormatting sqref="M39:M46">
    <cfRule type="cellIs" dxfId="0" priority="11" operator="lessThan">
      <formula>0</formula>
    </cfRule>
  </conditionalFormatting>
  <conditionalFormatting sqref="S7:S33">
    <cfRule type="cellIs" dxfId="0" priority="28" operator="lessThan">
      <formula>0</formula>
    </cfRule>
  </conditionalFormatting>
  <conditionalFormatting sqref="S39:S46">
    <cfRule type="cellIs" dxfId="0" priority="10" operator="lessThan">
      <formula>0</formula>
    </cfRule>
  </conditionalFormatting>
  <conditionalFormatting sqref="Y7:Y33">
    <cfRule type="cellIs" dxfId="0" priority="27" operator="lessThan">
      <formula>0</formula>
    </cfRule>
  </conditionalFormatting>
  <conditionalFormatting sqref="Y39:Y46">
    <cfRule type="cellIs" dxfId="0" priority="9" operator="lessThan">
      <formula>0</formula>
    </cfRule>
  </conditionalFormatting>
  <conditionalFormatting sqref="AE7:AE33">
    <cfRule type="cellIs" dxfId="0" priority="26" operator="lessThan">
      <formula>0</formula>
    </cfRule>
  </conditionalFormatting>
  <conditionalFormatting sqref="AE39:AE46">
    <cfRule type="cellIs" dxfId="0" priority="8" operator="lessThan">
      <formula>0</formula>
    </cfRule>
  </conditionalFormatting>
  <conditionalFormatting sqref="AI1:AJ1;B1:AD1;A3:AJ6;B2:AJ2;A34:AJ38;AK1:XFD46;$A47:$XFD1048576">
    <cfRule type="cellIs" dxfId="0" priority="123" operator="lessThan">
      <formula>0</formula>
    </cfRule>
  </conditionalFormatting>
  <conditionalFormatting sqref="G1:L3">
    <cfRule type="cellIs" dxfId="0" priority="121" operator="lessThan">
      <formula>0</formula>
    </cfRule>
  </conditionalFormatting>
  <conditionalFormatting sqref="G4;G5:L6">
    <cfRule type="cellIs" dxfId="0" priority="119" operator="lessThan">
      <formula>0</formula>
    </cfRule>
  </conditionalFormatting>
  <conditionalFormatting sqref="M5:R6;M4">
    <cfRule type="cellIs" dxfId="0" priority="117" operator="lessThan">
      <formula>0</formula>
    </cfRule>
  </conditionalFormatting>
  <conditionalFormatting sqref="S5:X6;S4">
    <cfRule type="cellIs" dxfId="0" priority="116" operator="lessThan">
      <formula>0</formula>
    </cfRule>
  </conditionalFormatting>
  <conditionalFormatting sqref="Y5:AD6;Y4">
    <cfRule type="cellIs" dxfId="0" priority="115" operator="lessThan">
      <formula>0</formula>
    </cfRule>
  </conditionalFormatting>
  <conditionalFormatting sqref="AE5:AJ6;AE4">
    <cfRule type="cellIs" dxfId="0" priority="114" operator="lessThan">
      <formula>0</formula>
    </cfRule>
  </conditionalFormatting>
  <conditionalFormatting sqref="A7:B33">
    <cfRule type="cellIs" dxfId="0" priority="20" operator="lessThan">
      <formula>0</formula>
    </cfRule>
    <cfRule type="cellIs" dxfId="0" priority="19" operator="lessThan">
      <formula>0</formula>
    </cfRule>
    <cfRule type="cellIs" dxfId="0" priority="18" operator="lessThan">
      <formula>0</formula>
    </cfRule>
  </conditionalFormatting>
  <conditionalFormatting sqref="C7:D17;C19:D19;C20">
    <cfRule type="cellIs" dxfId="0" priority="24" operator="lessThan">
      <formula>0</formula>
    </cfRule>
  </conditionalFormatting>
  <conditionalFormatting sqref="E7:L33;N7:R33;Z7:AD33;T7:X33;AF7:AJ33">
    <cfRule type="cellIs" dxfId="0" priority="33" operator="lessThan">
      <formula>0</formula>
    </cfRule>
  </conditionalFormatting>
  <conditionalFormatting sqref="G7:L33">
    <cfRule type="cellIs" dxfId="0" priority="32" operator="lessThan">
      <formula>0</formula>
    </cfRule>
  </conditionalFormatting>
  <conditionalFormatting sqref="N7:R33;Z7:AD33;T7:X33;AF7:AJ33">
    <cfRule type="cellIs" dxfId="0" priority="31" operator="lessThan">
      <formula>0</formula>
    </cfRule>
  </conditionalFormatting>
  <conditionalFormatting sqref="AA7:AA33;V7:V33;Q7:Q33;Z20;AB20:AD20;T20:U20;W20:X20;AF7:AJ33">
    <cfRule type="cellIs" dxfId="0" priority="30" operator="lessThan">
      <formula>0</formula>
    </cfRule>
  </conditionalFormatting>
  <conditionalFormatting sqref="C21:D33">
    <cfRule type="cellIs" dxfId="0" priority="25" operator="lessThan">
      <formula>0</formula>
    </cfRule>
  </conditionalFormatting>
  <conditionalFormatting sqref="G36;G37:L38">
    <cfRule type="cellIs" dxfId="0" priority="106" operator="lessThan">
      <formula>0</formula>
    </cfRule>
  </conditionalFormatting>
  <conditionalFormatting sqref="M37:R38;M36">
    <cfRule type="cellIs" dxfId="0" priority="104" operator="lessThan">
      <formula>0</formula>
    </cfRule>
  </conditionalFormatting>
  <conditionalFormatting sqref="S37:X38;S36">
    <cfRule type="cellIs" dxfId="0" priority="103" operator="lessThan">
      <formula>0</formula>
    </cfRule>
  </conditionalFormatting>
  <conditionalFormatting sqref="Y37:AD38;Y36">
    <cfRule type="cellIs" dxfId="0" priority="102" operator="lessThan">
      <formula>0</formula>
    </cfRule>
  </conditionalFormatting>
  <conditionalFormatting sqref="AE37:AJ38;AE36">
    <cfRule type="cellIs" dxfId="0" priority="101" operator="lessThan">
      <formula>0</formula>
    </cfRule>
  </conditionalFormatting>
  <conditionalFormatting sqref="A39:B46">
    <cfRule type="cellIs" dxfId="0" priority="4" operator="lessThan">
      <formula>0</formula>
    </cfRule>
    <cfRule type="cellIs" dxfId="0" priority="6" operator="lessThan">
      <formula>0</formula>
    </cfRule>
    <cfRule type="cellIs" dxfId="0" priority="5" operator="lessThan">
      <formula>0</formula>
    </cfRule>
  </conditionalFormatting>
  <conditionalFormatting sqref="C39:D46">
    <cfRule type="cellIs" dxfId="0" priority="7" operator="lessThan">
      <formula>0</formula>
    </cfRule>
  </conditionalFormatting>
  <conditionalFormatting sqref="E39:L46;N39:R46;T39:X46;Z39:AD46;AF39:AJ46">
    <cfRule type="cellIs" dxfId="0" priority="14" operator="lessThan">
      <formula>0</formula>
    </cfRule>
  </conditionalFormatting>
  <conditionalFormatting sqref="G39:L46">
    <cfRule type="cellIs" dxfId="0" priority="13" operator="lessThan">
      <formula>0</formula>
    </cfRule>
  </conditionalFormatting>
  <conditionalFormatting sqref="N39:R46;T39:X46;Z39:AD46;AF39:AJ46">
    <cfRule type="cellIs" dxfId="0" priority="12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J285"/>
  <sheetViews>
    <sheetView zoomScale="70" zoomScaleNormal="70" workbookViewId="0">
      <pane xSplit="6" ySplit="6" topLeftCell="P278" activePane="bottomRight" state="frozen"/>
      <selection/>
      <selection pane="topRight"/>
      <selection pane="bottomLeft"/>
      <selection pane="bottomRight" activeCell="E1" sqref="E$1:E$1048576"/>
    </sheetView>
  </sheetViews>
  <sheetFormatPr defaultColWidth="8.71296296296296" defaultRowHeight="14.4"/>
  <cols>
    <col min="1" max="3" width="8.71296296296296" style="6"/>
    <col min="4" max="4" width="39.1388888888889" style="6" customWidth="1"/>
    <col min="5" max="5" width="8.71296296296296" style="6" hidden="1" customWidth="1"/>
    <col min="6" max="6" width="15.287037037037" style="6" customWidth="1"/>
    <col min="7" max="7" width="13.5740740740741" style="6" customWidth="1"/>
    <col min="8" max="8" width="13.712962962963" style="6" customWidth="1"/>
    <col min="9" max="9" width="11.287037037037" style="6" customWidth="1"/>
    <col min="10" max="10" width="12.4259259259259" style="6" customWidth="1"/>
    <col min="11" max="11" width="12.712962962963" style="6" customWidth="1"/>
    <col min="12" max="12" width="8.71296296296296" style="6"/>
    <col min="13" max="13" width="11.8518518518519" style="6" customWidth="1"/>
    <col min="14" max="14" width="11.287037037037" style="6" customWidth="1"/>
    <col min="15" max="15" width="10.712962962963" style="6" customWidth="1"/>
    <col min="16" max="16" width="8.71296296296296" style="6"/>
    <col min="17" max="17" width="11" style="6" customWidth="1"/>
    <col min="18" max="18" width="8.71296296296296" style="6"/>
    <col min="19" max="19" width="11" style="6" customWidth="1"/>
    <col min="20" max="20" width="11.287037037037" style="6" customWidth="1"/>
    <col min="21" max="21" width="11" style="6" customWidth="1"/>
    <col min="22" max="22" width="8.71296296296296" style="6"/>
    <col min="23" max="23" width="11.287037037037" style="6" customWidth="1"/>
    <col min="24" max="24" width="8.71296296296296" style="6"/>
    <col min="25" max="25" width="13.5740740740741" style="6" customWidth="1"/>
    <col min="26" max="26" width="10.4259259259259" style="6" customWidth="1"/>
    <col min="27" max="27" width="10.1388888888889" style="6" customWidth="1"/>
    <col min="28" max="28" width="8.71296296296296" style="6" customWidth="1"/>
    <col min="29" max="29" width="11" style="6" customWidth="1"/>
    <col min="30" max="30" width="8.71296296296296" style="6" customWidth="1"/>
    <col min="31" max="31" width="11.4259259259259" style="6" customWidth="1"/>
    <col min="32" max="33" width="10.712962962963" style="6" customWidth="1"/>
    <col min="34" max="34" width="8.71296296296296" style="6" customWidth="1"/>
    <col min="35" max="35" width="10.4259259259259" style="6" customWidth="1"/>
    <col min="36" max="36" width="8.71296296296296" style="6" customWidth="1"/>
    <col min="37" max="16384" width="8.71296296296296" style="6"/>
  </cols>
  <sheetData>
    <row r="1" ht="15.6" spans="1:31">
      <c r="A1" s="7" t="s">
        <v>273</v>
      </c>
      <c r="B1" s="3"/>
      <c r="C1" s="3"/>
      <c r="D1" s="212"/>
      <c r="E1" s="1"/>
      <c r="F1" s="1"/>
      <c r="AE1" s="61" t="s">
        <v>1</v>
      </c>
    </row>
    <row r="2" spans="1:6">
      <c r="A2" s="12" t="s">
        <v>2</v>
      </c>
      <c r="B2" s="213"/>
      <c r="C2" s="2"/>
      <c r="D2" s="67"/>
      <c r="E2" s="68"/>
      <c r="F2" s="214"/>
    </row>
    <row r="3" ht="15.15" spans="1:6">
      <c r="A3" s="3"/>
      <c r="B3" s="3"/>
      <c r="C3" s="3"/>
      <c r="D3" s="212"/>
      <c r="E3" s="1"/>
      <c r="F3" s="1"/>
    </row>
    <row r="4" ht="15.75" customHeight="1" spans="1:36">
      <c r="A4" s="70" t="s">
        <v>3</v>
      </c>
      <c r="B4" s="215" t="s">
        <v>256</v>
      </c>
      <c r="C4" s="215" t="s">
        <v>5</v>
      </c>
      <c r="D4" s="216" t="s">
        <v>257</v>
      </c>
      <c r="E4" s="216" t="s">
        <v>7</v>
      </c>
      <c r="F4" s="217" t="s">
        <v>274</v>
      </c>
      <c r="G4" s="22" t="s">
        <v>11</v>
      </c>
      <c r="H4" s="23"/>
      <c r="I4" s="23"/>
      <c r="J4" s="23"/>
      <c r="K4" s="23"/>
      <c r="L4" s="23"/>
      <c r="M4" s="51" t="s">
        <v>12</v>
      </c>
      <c r="N4" s="51"/>
      <c r="O4" s="51"/>
      <c r="P4" s="51"/>
      <c r="Q4" s="51"/>
      <c r="R4" s="51"/>
      <c r="S4" s="51" t="s">
        <v>13</v>
      </c>
      <c r="T4" s="51"/>
      <c r="U4" s="51"/>
      <c r="V4" s="51"/>
      <c r="W4" s="51"/>
      <c r="X4" s="51"/>
      <c r="Y4" s="51" t="s">
        <v>14</v>
      </c>
      <c r="Z4" s="51"/>
      <c r="AA4" s="51"/>
      <c r="AB4" s="51"/>
      <c r="AC4" s="51"/>
      <c r="AD4" s="51"/>
      <c r="AE4" s="51" t="s">
        <v>15</v>
      </c>
      <c r="AF4" s="51"/>
      <c r="AG4" s="51"/>
      <c r="AH4" s="51"/>
      <c r="AI4" s="51"/>
      <c r="AJ4" s="51"/>
    </row>
    <row r="5" ht="13.5" customHeight="1" spans="1:36">
      <c r="A5" s="75"/>
      <c r="B5" s="218"/>
      <c r="C5" s="218"/>
      <c r="D5" s="219"/>
      <c r="E5" s="219"/>
      <c r="F5" s="220"/>
      <c r="G5" s="85" t="s">
        <v>16</v>
      </c>
      <c r="H5" s="29" t="s">
        <v>17</v>
      </c>
      <c r="I5" s="29"/>
      <c r="J5" s="29"/>
      <c r="K5" s="29"/>
      <c r="L5" s="29"/>
      <c r="M5" s="55" t="s">
        <v>11</v>
      </c>
      <c r="N5" s="53" t="s">
        <v>17</v>
      </c>
      <c r="O5" s="53"/>
      <c r="P5" s="53"/>
      <c r="Q5" s="53"/>
      <c r="R5" s="53"/>
      <c r="S5" s="55" t="s">
        <v>11</v>
      </c>
      <c r="T5" s="53" t="s">
        <v>17</v>
      </c>
      <c r="U5" s="53"/>
      <c r="V5" s="53"/>
      <c r="W5" s="53"/>
      <c r="X5" s="53"/>
      <c r="Y5" s="55" t="s">
        <v>11</v>
      </c>
      <c r="Z5" s="53" t="s">
        <v>17</v>
      </c>
      <c r="AA5" s="53"/>
      <c r="AB5" s="53"/>
      <c r="AC5" s="53"/>
      <c r="AD5" s="53"/>
      <c r="AE5" s="55" t="s">
        <v>11</v>
      </c>
      <c r="AF5" s="53" t="s">
        <v>17</v>
      </c>
      <c r="AG5" s="53"/>
      <c r="AH5" s="53"/>
      <c r="AI5" s="53"/>
      <c r="AJ5" s="53"/>
    </row>
    <row r="6" ht="67.5" customHeight="1" spans="1:36">
      <c r="A6" s="108"/>
      <c r="B6" s="221"/>
      <c r="C6" s="221"/>
      <c r="D6" s="222"/>
      <c r="E6" s="222"/>
      <c r="F6" s="223"/>
      <c r="G6" s="224"/>
      <c r="H6" s="225" t="s">
        <v>18</v>
      </c>
      <c r="I6" s="225" t="s">
        <v>19</v>
      </c>
      <c r="J6" s="225" t="s">
        <v>20</v>
      </c>
      <c r="K6" s="225" t="s">
        <v>21</v>
      </c>
      <c r="L6" s="225" t="s">
        <v>22</v>
      </c>
      <c r="M6" s="228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228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228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228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500101</v>
      </c>
      <c r="C7" s="207">
        <v>10101</v>
      </c>
      <c r="D7" s="112" t="s">
        <v>24</v>
      </c>
      <c r="E7" s="111">
        <v>3</v>
      </c>
      <c r="F7" s="113" t="s">
        <v>275</v>
      </c>
      <c r="G7" s="226">
        <f t="shared" ref="G7" si="0">SUM(H7:L7)</f>
        <v>1409275</v>
      </c>
      <c r="H7" s="227">
        <f t="shared" ref="H7:L7" si="1">N7+T7+Z7+AF7</f>
        <v>32133.6</v>
      </c>
      <c r="I7" s="227">
        <f t="shared" si="1"/>
        <v>1013455.2</v>
      </c>
      <c r="J7" s="227">
        <f t="shared" si="1"/>
        <v>1104.5</v>
      </c>
      <c r="K7" s="227">
        <f t="shared" si="1"/>
        <v>315973.3</v>
      </c>
      <c r="L7" s="227">
        <f t="shared" si="1"/>
        <v>46608.4</v>
      </c>
      <c r="M7" s="229">
        <f>SUM(N7:R7)</f>
        <v>354559</v>
      </c>
      <c r="N7" s="227">
        <v>8033.4</v>
      </c>
      <c r="O7" s="227">
        <v>255635</v>
      </c>
      <c r="P7" s="227">
        <v>276</v>
      </c>
      <c r="Q7" s="227">
        <v>78962.5</v>
      </c>
      <c r="R7" s="227">
        <v>11652.1</v>
      </c>
      <c r="S7" s="229">
        <f>SUM(T7:X7)</f>
        <v>315596</v>
      </c>
      <c r="T7" s="227">
        <v>8033.4</v>
      </c>
      <c r="U7" s="227">
        <v>216367.4</v>
      </c>
      <c r="V7" s="227">
        <v>275.5</v>
      </c>
      <c r="W7" s="227">
        <v>79267.6</v>
      </c>
      <c r="X7" s="227">
        <v>11652.1</v>
      </c>
      <c r="Y7" s="229">
        <f t="shared" ref="Y7:Y70" si="2">SUM(Z7:AD7)</f>
        <v>369561</v>
      </c>
      <c r="Z7" s="227">
        <v>8033.4</v>
      </c>
      <c r="AA7" s="227">
        <v>270727.4</v>
      </c>
      <c r="AB7" s="227">
        <v>276.5</v>
      </c>
      <c r="AC7" s="227">
        <v>78871.6</v>
      </c>
      <c r="AD7" s="227">
        <v>11652.1</v>
      </c>
      <c r="AE7" s="229">
        <f t="shared" ref="AE7:AE70" si="3">SUM(AF7:AJ7)</f>
        <v>369559</v>
      </c>
      <c r="AF7" s="227">
        <v>8033.4</v>
      </c>
      <c r="AG7" s="227">
        <v>270725.4</v>
      </c>
      <c r="AH7" s="227">
        <v>276.5</v>
      </c>
      <c r="AI7" s="227">
        <v>78871.6</v>
      </c>
      <c r="AJ7" s="227">
        <v>11652.1</v>
      </c>
    </row>
    <row r="8" ht="39.6" spans="1:36">
      <c r="A8" s="36" t="s">
        <v>23</v>
      </c>
      <c r="B8" s="37">
        <v>500102</v>
      </c>
      <c r="C8" s="87">
        <v>10108</v>
      </c>
      <c r="D8" s="88" t="s">
        <v>276</v>
      </c>
      <c r="E8" s="87">
        <v>3</v>
      </c>
      <c r="F8" s="89" t="s">
        <v>275</v>
      </c>
      <c r="G8" s="226">
        <f t="shared" ref="G8:G71" si="4">SUM(H8:L8)</f>
        <v>172182</v>
      </c>
      <c r="H8" s="227">
        <f t="shared" ref="H8:H71" si="5">N8+T8+Z8+AF8</f>
        <v>2531.8</v>
      </c>
      <c r="I8" s="227">
        <f t="shared" ref="I8:I71" si="6">O8+U8+AA8+AG8</f>
        <v>135053.5</v>
      </c>
      <c r="J8" s="227">
        <f t="shared" ref="J8:J71" si="7">P8+V8+AB8+AH8</f>
        <v>236.7</v>
      </c>
      <c r="K8" s="227">
        <f t="shared" ref="K8:K71" si="8">Q8+W8+AC8+AI8</f>
        <v>21439.6</v>
      </c>
      <c r="L8" s="227">
        <f t="shared" ref="L8:L71" si="9">R8+X8+AD8+AJ8</f>
        <v>12920.4</v>
      </c>
      <c r="M8" s="229">
        <f t="shared" ref="M8:M71" si="10">SUM(N8:R8)</f>
        <v>33613</v>
      </c>
      <c r="N8" s="227">
        <v>632.7</v>
      </c>
      <c r="O8" s="227">
        <v>24331</v>
      </c>
      <c r="P8" s="227">
        <v>59.3</v>
      </c>
      <c r="Q8" s="227">
        <v>5359.9</v>
      </c>
      <c r="R8" s="227">
        <v>3230.1</v>
      </c>
      <c r="S8" s="229">
        <f t="shared" ref="S8:S71" si="11">SUM(T8:X8)</f>
        <v>35883</v>
      </c>
      <c r="T8" s="227">
        <v>632.7</v>
      </c>
      <c r="U8" s="227">
        <v>26601.5</v>
      </c>
      <c r="V8" s="227">
        <v>58.8</v>
      </c>
      <c r="W8" s="227">
        <v>5359.9</v>
      </c>
      <c r="X8" s="227">
        <v>3230.1</v>
      </c>
      <c r="Y8" s="229">
        <f t="shared" si="2"/>
        <v>51343</v>
      </c>
      <c r="Z8" s="227">
        <v>632.7</v>
      </c>
      <c r="AA8" s="227">
        <v>42061</v>
      </c>
      <c r="AB8" s="227">
        <v>59.3</v>
      </c>
      <c r="AC8" s="227">
        <v>5359.9</v>
      </c>
      <c r="AD8" s="227">
        <v>3230.1</v>
      </c>
      <c r="AE8" s="229">
        <f t="shared" si="3"/>
        <v>51343</v>
      </c>
      <c r="AF8" s="227">
        <v>633.7</v>
      </c>
      <c r="AG8" s="227">
        <v>42060</v>
      </c>
      <c r="AH8" s="227">
        <v>59.3</v>
      </c>
      <c r="AI8" s="227">
        <v>5359.9</v>
      </c>
      <c r="AJ8" s="227">
        <v>3230.1</v>
      </c>
    </row>
    <row r="9" ht="39.6" spans="1:36">
      <c r="A9" s="36" t="s">
        <v>30</v>
      </c>
      <c r="B9" s="37">
        <v>500103</v>
      </c>
      <c r="C9" s="87">
        <v>10401</v>
      </c>
      <c r="D9" s="88" t="s">
        <v>277</v>
      </c>
      <c r="E9" s="87">
        <v>3</v>
      </c>
      <c r="F9" s="89" t="s">
        <v>275</v>
      </c>
      <c r="G9" s="226">
        <f t="shared" si="4"/>
        <v>54</v>
      </c>
      <c r="H9" s="227">
        <f t="shared" si="5"/>
        <v>3</v>
      </c>
      <c r="I9" s="227">
        <f t="shared" si="6"/>
        <v>45</v>
      </c>
      <c r="J9" s="227">
        <f t="shared" si="7"/>
        <v>0</v>
      </c>
      <c r="K9" s="227">
        <f t="shared" si="8"/>
        <v>6</v>
      </c>
      <c r="L9" s="227">
        <f t="shared" si="9"/>
        <v>0</v>
      </c>
      <c r="M9" s="229">
        <f t="shared" si="10"/>
        <v>54</v>
      </c>
      <c r="N9" s="227">
        <v>3</v>
      </c>
      <c r="O9" s="227">
        <v>45</v>
      </c>
      <c r="P9" s="227">
        <v>0</v>
      </c>
      <c r="Q9" s="227">
        <v>6</v>
      </c>
      <c r="R9" s="227">
        <v>0</v>
      </c>
      <c r="S9" s="229">
        <f t="shared" si="11"/>
        <v>0</v>
      </c>
      <c r="T9" s="227">
        <v>0</v>
      </c>
      <c r="U9" s="227">
        <v>0</v>
      </c>
      <c r="V9" s="227">
        <v>0</v>
      </c>
      <c r="W9" s="227">
        <v>0</v>
      </c>
      <c r="X9" s="227">
        <v>0</v>
      </c>
      <c r="Y9" s="229">
        <f t="shared" si="2"/>
        <v>0</v>
      </c>
      <c r="Z9" s="227">
        <v>0</v>
      </c>
      <c r="AA9" s="227">
        <v>0</v>
      </c>
      <c r="AB9" s="227">
        <v>0</v>
      </c>
      <c r="AC9" s="227">
        <v>0</v>
      </c>
      <c r="AD9" s="227">
        <v>0</v>
      </c>
      <c r="AE9" s="229">
        <f t="shared" si="3"/>
        <v>0</v>
      </c>
      <c r="AF9" s="227">
        <v>0</v>
      </c>
      <c r="AG9" s="227">
        <v>0</v>
      </c>
      <c r="AH9" s="227">
        <v>0</v>
      </c>
      <c r="AI9" s="227">
        <v>0</v>
      </c>
      <c r="AJ9" s="227">
        <v>0</v>
      </c>
    </row>
    <row r="10" ht="39.6" spans="1:36">
      <c r="A10" s="36" t="s">
        <v>30</v>
      </c>
      <c r="B10" s="37">
        <v>500104</v>
      </c>
      <c r="C10" s="87">
        <v>10501</v>
      </c>
      <c r="D10" s="88" t="s">
        <v>278</v>
      </c>
      <c r="E10" s="87">
        <v>3</v>
      </c>
      <c r="F10" s="89" t="s">
        <v>275</v>
      </c>
      <c r="G10" s="226">
        <f t="shared" si="4"/>
        <v>2810</v>
      </c>
      <c r="H10" s="227">
        <f t="shared" si="5"/>
        <v>14.7</v>
      </c>
      <c r="I10" s="227">
        <f t="shared" si="6"/>
        <v>2525.7</v>
      </c>
      <c r="J10" s="227">
        <f t="shared" si="7"/>
        <v>0</v>
      </c>
      <c r="K10" s="227">
        <f t="shared" si="8"/>
        <v>169.1</v>
      </c>
      <c r="L10" s="227">
        <f t="shared" si="9"/>
        <v>100.5</v>
      </c>
      <c r="M10" s="229">
        <f t="shared" si="10"/>
        <v>293</v>
      </c>
      <c r="N10" s="227">
        <v>0</v>
      </c>
      <c r="O10" s="227">
        <v>250.6</v>
      </c>
      <c r="P10" s="227">
        <v>0</v>
      </c>
      <c r="Q10" s="227">
        <v>42.4</v>
      </c>
      <c r="R10" s="227">
        <v>0</v>
      </c>
      <c r="S10" s="229">
        <f t="shared" si="11"/>
        <v>293</v>
      </c>
      <c r="T10" s="227">
        <v>4.9</v>
      </c>
      <c r="U10" s="227">
        <v>212.7</v>
      </c>
      <c r="V10" s="227">
        <v>0</v>
      </c>
      <c r="W10" s="227">
        <v>41.9</v>
      </c>
      <c r="X10" s="227">
        <v>33.5</v>
      </c>
      <c r="Y10" s="229">
        <f t="shared" si="2"/>
        <v>1112</v>
      </c>
      <c r="Z10" s="227">
        <v>4.9</v>
      </c>
      <c r="AA10" s="227">
        <v>1031.2</v>
      </c>
      <c r="AB10" s="227">
        <v>0</v>
      </c>
      <c r="AC10" s="227">
        <v>42.4</v>
      </c>
      <c r="AD10" s="227">
        <v>33.5</v>
      </c>
      <c r="AE10" s="229">
        <f t="shared" si="3"/>
        <v>1112</v>
      </c>
      <c r="AF10" s="227">
        <v>4.9</v>
      </c>
      <c r="AG10" s="227">
        <v>1031.2</v>
      </c>
      <c r="AH10" s="227">
        <v>0</v>
      </c>
      <c r="AI10" s="227">
        <v>42.4</v>
      </c>
      <c r="AJ10" s="227">
        <v>33.5</v>
      </c>
    </row>
    <row r="11" ht="39.6" spans="1:36">
      <c r="A11" s="36" t="s">
        <v>30</v>
      </c>
      <c r="B11" s="37">
        <v>500111</v>
      </c>
      <c r="C11" s="87">
        <v>11101</v>
      </c>
      <c r="D11" s="88" t="s">
        <v>279</v>
      </c>
      <c r="E11" s="87">
        <v>3</v>
      </c>
      <c r="F11" s="89" t="s">
        <v>275</v>
      </c>
      <c r="G11" s="226">
        <f t="shared" si="4"/>
        <v>1141</v>
      </c>
      <c r="H11" s="227">
        <f t="shared" si="5"/>
        <v>97.6</v>
      </c>
      <c r="I11" s="227">
        <f t="shared" si="6"/>
        <v>631.4</v>
      </c>
      <c r="J11" s="227">
        <f t="shared" si="7"/>
        <v>0</v>
      </c>
      <c r="K11" s="227">
        <f t="shared" si="8"/>
        <v>367</v>
      </c>
      <c r="L11" s="227">
        <f t="shared" si="9"/>
        <v>45</v>
      </c>
      <c r="M11" s="229">
        <f t="shared" si="10"/>
        <v>183</v>
      </c>
      <c r="N11" s="227">
        <v>21.5</v>
      </c>
      <c r="O11" s="227">
        <v>59.9</v>
      </c>
      <c r="P11" s="227">
        <v>0</v>
      </c>
      <c r="Q11" s="227">
        <v>88.9</v>
      </c>
      <c r="R11" s="227">
        <v>12.7</v>
      </c>
      <c r="S11" s="229">
        <f t="shared" si="11"/>
        <v>189</v>
      </c>
      <c r="T11" s="227">
        <v>24.4</v>
      </c>
      <c r="U11" s="227">
        <v>62.3</v>
      </c>
      <c r="V11" s="227">
        <v>0</v>
      </c>
      <c r="W11" s="227">
        <v>92.5</v>
      </c>
      <c r="X11" s="227">
        <v>9.8</v>
      </c>
      <c r="Y11" s="229">
        <f t="shared" si="2"/>
        <v>385</v>
      </c>
      <c r="Z11" s="227">
        <v>27.3</v>
      </c>
      <c r="AA11" s="227">
        <v>258</v>
      </c>
      <c r="AB11" s="227">
        <v>0</v>
      </c>
      <c r="AC11" s="227">
        <v>89.9</v>
      </c>
      <c r="AD11" s="227">
        <v>9.8</v>
      </c>
      <c r="AE11" s="229">
        <f t="shared" si="3"/>
        <v>384</v>
      </c>
      <c r="AF11" s="227">
        <v>24.4</v>
      </c>
      <c r="AG11" s="227">
        <v>251.2</v>
      </c>
      <c r="AH11" s="227">
        <v>0</v>
      </c>
      <c r="AI11" s="227">
        <v>95.7</v>
      </c>
      <c r="AJ11" s="227">
        <v>12.7</v>
      </c>
    </row>
    <row r="12" ht="39.6" spans="1:36">
      <c r="A12" s="36" t="s">
        <v>23</v>
      </c>
      <c r="B12" s="37">
        <v>500114</v>
      </c>
      <c r="C12" s="87">
        <v>11401</v>
      </c>
      <c r="D12" s="88" t="s">
        <v>29</v>
      </c>
      <c r="E12" s="87">
        <v>3</v>
      </c>
      <c r="F12" s="89" t="s">
        <v>275</v>
      </c>
      <c r="G12" s="226">
        <f t="shared" si="4"/>
        <v>87285</v>
      </c>
      <c r="H12" s="227">
        <f t="shared" si="5"/>
        <v>5604.9</v>
      </c>
      <c r="I12" s="227">
        <f t="shared" si="6"/>
        <v>42500.3</v>
      </c>
      <c r="J12" s="227">
        <f t="shared" si="7"/>
        <v>441.7</v>
      </c>
      <c r="K12" s="227">
        <f t="shared" si="8"/>
        <v>37655.5</v>
      </c>
      <c r="L12" s="227">
        <f t="shared" si="9"/>
        <v>1082.6</v>
      </c>
      <c r="M12" s="229">
        <f t="shared" si="10"/>
        <v>21819</v>
      </c>
      <c r="N12" s="227">
        <v>816.6</v>
      </c>
      <c r="O12" s="227">
        <v>9880.1</v>
      </c>
      <c r="P12" s="227">
        <v>147</v>
      </c>
      <c r="Q12" s="227">
        <v>10688.4</v>
      </c>
      <c r="R12" s="227">
        <v>286.9</v>
      </c>
      <c r="S12" s="229">
        <f t="shared" si="11"/>
        <v>22304</v>
      </c>
      <c r="T12" s="227">
        <v>1441.1</v>
      </c>
      <c r="U12" s="227">
        <v>11137.6</v>
      </c>
      <c r="V12" s="227">
        <v>117.3</v>
      </c>
      <c r="W12" s="227">
        <v>9385.1</v>
      </c>
      <c r="X12" s="227">
        <v>222.9</v>
      </c>
      <c r="Y12" s="229">
        <f t="shared" si="2"/>
        <v>21581</v>
      </c>
      <c r="Z12" s="227">
        <v>1673.1</v>
      </c>
      <c r="AA12" s="227">
        <v>10741.8</v>
      </c>
      <c r="AB12" s="227">
        <v>88.2</v>
      </c>
      <c r="AC12" s="227">
        <v>8791</v>
      </c>
      <c r="AD12" s="227">
        <v>286.9</v>
      </c>
      <c r="AE12" s="229">
        <f t="shared" si="3"/>
        <v>21581</v>
      </c>
      <c r="AF12" s="227">
        <v>1674.1</v>
      </c>
      <c r="AG12" s="227">
        <v>10740.8</v>
      </c>
      <c r="AH12" s="227">
        <v>89.2</v>
      </c>
      <c r="AI12" s="227">
        <v>8791</v>
      </c>
      <c r="AJ12" s="227">
        <v>285.9</v>
      </c>
    </row>
    <row r="13" ht="39.6" spans="1:36">
      <c r="A13" s="36" t="s">
        <v>23</v>
      </c>
      <c r="B13" s="37">
        <v>500201</v>
      </c>
      <c r="C13" s="87">
        <v>20101</v>
      </c>
      <c r="D13" s="88" t="s">
        <v>32</v>
      </c>
      <c r="E13" s="87">
        <v>3</v>
      </c>
      <c r="F13" s="89" t="s">
        <v>275</v>
      </c>
      <c r="G13" s="226">
        <f t="shared" si="4"/>
        <v>126706</v>
      </c>
      <c r="H13" s="227">
        <f t="shared" si="5"/>
        <v>436.3</v>
      </c>
      <c r="I13" s="227">
        <f t="shared" si="6"/>
        <v>77314.6</v>
      </c>
      <c r="J13" s="227">
        <f t="shared" si="7"/>
        <v>3052.9</v>
      </c>
      <c r="K13" s="227">
        <f t="shared" si="8"/>
        <v>45664.8</v>
      </c>
      <c r="L13" s="227">
        <f t="shared" si="9"/>
        <v>237.4</v>
      </c>
      <c r="M13" s="229">
        <f t="shared" si="10"/>
        <v>24158</v>
      </c>
      <c r="N13" s="227">
        <v>4</v>
      </c>
      <c r="O13" s="227">
        <v>15027.8</v>
      </c>
      <c r="P13" s="227">
        <v>200</v>
      </c>
      <c r="Q13" s="227">
        <v>8916.2</v>
      </c>
      <c r="R13" s="227">
        <v>10</v>
      </c>
      <c r="S13" s="229">
        <f t="shared" si="11"/>
        <v>24319</v>
      </c>
      <c r="T13" s="227">
        <v>144.1</v>
      </c>
      <c r="U13" s="227">
        <v>12232.6</v>
      </c>
      <c r="V13" s="227">
        <v>950.3</v>
      </c>
      <c r="W13" s="227">
        <v>10916.2</v>
      </c>
      <c r="X13" s="227">
        <v>75.8</v>
      </c>
      <c r="Y13" s="229">
        <f t="shared" si="2"/>
        <v>39116</v>
      </c>
      <c r="Z13" s="227">
        <v>144.1</v>
      </c>
      <c r="AA13" s="227">
        <v>25028.6</v>
      </c>
      <c r="AB13" s="227">
        <v>951.3</v>
      </c>
      <c r="AC13" s="227">
        <v>12916.2</v>
      </c>
      <c r="AD13" s="227">
        <v>75.8</v>
      </c>
      <c r="AE13" s="229">
        <f t="shared" si="3"/>
        <v>39113</v>
      </c>
      <c r="AF13" s="227">
        <v>144.1</v>
      </c>
      <c r="AG13" s="227">
        <v>25025.6</v>
      </c>
      <c r="AH13" s="227">
        <v>951.3</v>
      </c>
      <c r="AI13" s="227">
        <v>12916.2</v>
      </c>
      <c r="AJ13" s="227">
        <v>75.8</v>
      </c>
    </row>
    <row r="14" ht="39.6" spans="1:36">
      <c r="A14" s="36" t="s">
        <v>23</v>
      </c>
      <c r="B14" s="37">
        <v>500301</v>
      </c>
      <c r="C14" s="87">
        <v>30101</v>
      </c>
      <c r="D14" s="88" t="s">
        <v>33</v>
      </c>
      <c r="E14" s="87">
        <v>3</v>
      </c>
      <c r="F14" s="89" t="s">
        <v>275</v>
      </c>
      <c r="G14" s="226">
        <f t="shared" si="4"/>
        <v>299539</v>
      </c>
      <c r="H14" s="227">
        <f t="shared" si="5"/>
        <v>10554</v>
      </c>
      <c r="I14" s="227">
        <f t="shared" si="6"/>
        <v>162456.8</v>
      </c>
      <c r="J14" s="227">
        <f t="shared" si="7"/>
        <v>82.6</v>
      </c>
      <c r="K14" s="227">
        <f t="shared" si="8"/>
        <v>126135.6</v>
      </c>
      <c r="L14" s="227">
        <f t="shared" si="9"/>
        <v>310</v>
      </c>
      <c r="M14" s="229">
        <f t="shared" si="10"/>
        <v>67135</v>
      </c>
      <c r="N14" s="227">
        <v>2638.5</v>
      </c>
      <c r="O14" s="227">
        <v>32870</v>
      </c>
      <c r="P14" s="227">
        <v>19.6</v>
      </c>
      <c r="Q14" s="227">
        <v>31533.9</v>
      </c>
      <c r="R14" s="227">
        <v>73</v>
      </c>
      <c r="S14" s="229">
        <f t="shared" si="11"/>
        <v>73631</v>
      </c>
      <c r="T14" s="227">
        <v>2638.5</v>
      </c>
      <c r="U14" s="227">
        <v>39358.6</v>
      </c>
      <c r="V14" s="227">
        <v>21</v>
      </c>
      <c r="W14" s="227">
        <v>31533.9</v>
      </c>
      <c r="X14" s="227">
        <v>79</v>
      </c>
      <c r="Y14" s="229">
        <f t="shared" si="2"/>
        <v>79385</v>
      </c>
      <c r="Z14" s="227">
        <v>2638.5</v>
      </c>
      <c r="AA14" s="227">
        <v>45112.6</v>
      </c>
      <c r="AB14" s="227">
        <v>21</v>
      </c>
      <c r="AC14" s="227">
        <v>31533.9</v>
      </c>
      <c r="AD14" s="227">
        <v>79</v>
      </c>
      <c r="AE14" s="229">
        <f t="shared" si="3"/>
        <v>79388</v>
      </c>
      <c r="AF14" s="227">
        <v>2638.5</v>
      </c>
      <c r="AG14" s="227">
        <v>45115.6</v>
      </c>
      <c r="AH14" s="227">
        <v>21</v>
      </c>
      <c r="AI14" s="227">
        <v>31533.9</v>
      </c>
      <c r="AJ14" s="227">
        <v>79</v>
      </c>
    </row>
    <row r="15" ht="39.6" spans="1:36">
      <c r="A15" s="36" t="s">
        <v>23</v>
      </c>
      <c r="B15" s="37">
        <v>500302</v>
      </c>
      <c r="C15" s="87">
        <v>30201</v>
      </c>
      <c r="D15" s="88" t="s">
        <v>34</v>
      </c>
      <c r="E15" s="87">
        <v>3</v>
      </c>
      <c r="F15" s="89" t="s">
        <v>275</v>
      </c>
      <c r="G15" s="226">
        <f t="shared" si="4"/>
        <v>127345.9</v>
      </c>
      <c r="H15" s="227">
        <f t="shared" si="5"/>
        <v>2529.2</v>
      </c>
      <c r="I15" s="227">
        <f t="shared" si="6"/>
        <v>63932.3</v>
      </c>
      <c r="J15" s="227">
        <f t="shared" si="7"/>
        <v>10.6</v>
      </c>
      <c r="K15" s="227">
        <f t="shared" si="8"/>
        <v>60825.8</v>
      </c>
      <c r="L15" s="227">
        <f t="shared" si="9"/>
        <v>48</v>
      </c>
      <c r="M15" s="229">
        <f t="shared" si="10"/>
        <v>27725</v>
      </c>
      <c r="N15" s="227">
        <v>632</v>
      </c>
      <c r="O15" s="227">
        <v>12655.1</v>
      </c>
      <c r="P15" s="227">
        <v>2.9</v>
      </c>
      <c r="Q15" s="227">
        <v>14423</v>
      </c>
      <c r="R15" s="227">
        <v>12</v>
      </c>
      <c r="S15" s="229">
        <f t="shared" si="11"/>
        <v>26855</v>
      </c>
      <c r="T15" s="227">
        <v>632.4</v>
      </c>
      <c r="U15" s="227">
        <v>13655.1</v>
      </c>
      <c r="V15" s="227">
        <v>1.9</v>
      </c>
      <c r="W15" s="227">
        <v>12553.6</v>
      </c>
      <c r="X15" s="227">
        <v>12</v>
      </c>
      <c r="Y15" s="229">
        <f t="shared" si="2"/>
        <v>33604.9</v>
      </c>
      <c r="Z15" s="227">
        <v>632.4</v>
      </c>
      <c r="AA15" s="227">
        <v>16033</v>
      </c>
      <c r="AB15" s="227">
        <v>2.9</v>
      </c>
      <c r="AC15" s="227">
        <v>16924.6</v>
      </c>
      <c r="AD15" s="227">
        <v>12</v>
      </c>
      <c r="AE15" s="229">
        <f t="shared" si="3"/>
        <v>39161</v>
      </c>
      <c r="AF15" s="227">
        <v>632.4</v>
      </c>
      <c r="AG15" s="227">
        <v>21589.1</v>
      </c>
      <c r="AH15" s="227">
        <v>2.9</v>
      </c>
      <c r="AI15" s="227">
        <v>16924.6</v>
      </c>
      <c r="AJ15" s="227">
        <v>12</v>
      </c>
    </row>
    <row r="16" ht="39.6" spans="1:36">
      <c r="A16" s="36" t="s">
        <v>23</v>
      </c>
      <c r="B16" s="37">
        <v>500305</v>
      </c>
      <c r="C16" s="87">
        <v>31301</v>
      </c>
      <c r="D16" s="88" t="s">
        <v>280</v>
      </c>
      <c r="E16" s="87">
        <v>3</v>
      </c>
      <c r="F16" s="89" t="s">
        <v>275</v>
      </c>
      <c r="G16" s="226">
        <f t="shared" si="4"/>
        <v>82388</v>
      </c>
      <c r="H16" s="227">
        <f t="shared" si="5"/>
        <v>1180.5</v>
      </c>
      <c r="I16" s="227">
        <f t="shared" si="6"/>
        <v>39973.2</v>
      </c>
      <c r="J16" s="227">
        <f t="shared" si="7"/>
        <v>39.7</v>
      </c>
      <c r="K16" s="227">
        <f t="shared" si="8"/>
        <v>41122.8</v>
      </c>
      <c r="L16" s="227">
        <f t="shared" si="9"/>
        <v>71.8</v>
      </c>
      <c r="M16" s="229">
        <f t="shared" si="10"/>
        <v>16177</v>
      </c>
      <c r="N16" s="227">
        <v>69</v>
      </c>
      <c r="O16" s="227">
        <v>5799.7</v>
      </c>
      <c r="P16" s="227">
        <v>9.9</v>
      </c>
      <c r="Q16" s="227">
        <v>10280.7</v>
      </c>
      <c r="R16" s="227">
        <v>17.7</v>
      </c>
      <c r="S16" s="229">
        <f t="shared" si="11"/>
        <v>16509</v>
      </c>
      <c r="T16" s="227">
        <v>370.2</v>
      </c>
      <c r="U16" s="227">
        <v>5830.4</v>
      </c>
      <c r="V16" s="227">
        <v>10</v>
      </c>
      <c r="W16" s="227">
        <v>10279.7</v>
      </c>
      <c r="X16" s="227">
        <v>18.7</v>
      </c>
      <c r="Y16" s="229">
        <f t="shared" si="2"/>
        <v>24850</v>
      </c>
      <c r="Z16" s="227">
        <v>369.2</v>
      </c>
      <c r="AA16" s="227">
        <v>14172.5</v>
      </c>
      <c r="AB16" s="227">
        <v>9.9</v>
      </c>
      <c r="AC16" s="227">
        <v>10280.7</v>
      </c>
      <c r="AD16" s="227">
        <v>17.7</v>
      </c>
      <c r="AE16" s="229">
        <f t="shared" si="3"/>
        <v>24852</v>
      </c>
      <c r="AF16" s="227">
        <v>372.1</v>
      </c>
      <c r="AG16" s="227">
        <v>14170.6</v>
      </c>
      <c r="AH16" s="227">
        <v>9.9</v>
      </c>
      <c r="AI16" s="227">
        <v>10281.7</v>
      </c>
      <c r="AJ16" s="227">
        <v>17.7</v>
      </c>
    </row>
    <row r="17" ht="39.6" spans="1:36">
      <c r="A17" s="36" t="s">
        <v>23</v>
      </c>
      <c r="B17" s="37">
        <v>500407</v>
      </c>
      <c r="C17" s="87">
        <v>40701</v>
      </c>
      <c r="D17" s="88" t="s">
        <v>281</v>
      </c>
      <c r="E17" s="87">
        <v>3</v>
      </c>
      <c r="F17" s="89" t="s">
        <v>275</v>
      </c>
      <c r="G17" s="226">
        <f t="shared" si="4"/>
        <v>63817</v>
      </c>
      <c r="H17" s="227">
        <f t="shared" si="5"/>
        <v>23256.2</v>
      </c>
      <c r="I17" s="227">
        <f t="shared" si="6"/>
        <v>37351.8</v>
      </c>
      <c r="J17" s="227">
        <f t="shared" si="7"/>
        <v>11.4</v>
      </c>
      <c r="K17" s="227">
        <f t="shared" si="8"/>
        <v>3161.3</v>
      </c>
      <c r="L17" s="227">
        <f t="shared" si="9"/>
        <v>36.3</v>
      </c>
      <c r="M17" s="229">
        <f t="shared" si="10"/>
        <v>13448</v>
      </c>
      <c r="N17" s="227">
        <v>4651.2</v>
      </c>
      <c r="O17" s="227">
        <v>7994.4</v>
      </c>
      <c r="P17" s="227">
        <v>3</v>
      </c>
      <c r="Q17" s="227">
        <v>789.6</v>
      </c>
      <c r="R17" s="227">
        <v>9.8</v>
      </c>
      <c r="S17" s="229">
        <f t="shared" si="11"/>
        <v>14620</v>
      </c>
      <c r="T17" s="227">
        <v>5308.4</v>
      </c>
      <c r="U17" s="227">
        <v>8509.8</v>
      </c>
      <c r="V17" s="227">
        <v>2.4</v>
      </c>
      <c r="W17" s="227">
        <v>792.5</v>
      </c>
      <c r="X17" s="227">
        <v>6.9</v>
      </c>
      <c r="Y17" s="229">
        <f t="shared" si="2"/>
        <v>17878</v>
      </c>
      <c r="Z17" s="227">
        <v>6651.2</v>
      </c>
      <c r="AA17" s="227">
        <v>10424.4</v>
      </c>
      <c r="AB17" s="227">
        <v>3</v>
      </c>
      <c r="AC17" s="227">
        <v>789.6</v>
      </c>
      <c r="AD17" s="227">
        <v>9.8</v>
      </c>
      <c r="AE17" s="229">
        <f t="shared" si="3"/>
        <v>17871</v>
      </c>
      <c r="AF17" s="227">
        <v>6645.4</v>
      </c>
      <c r="AG17" s="227">
        <v>10423.2</v>
      </c>
      <c r="AH17" s="227">
        <v>3</v>
      </c>
      <c r="AI17" s="227">
        <v>789.6</v>
      </c>
      <c r="AJ17" s="227">
        <v>9.8</v>
      </c>
    </row>
    <row r="18" ht="39.6" spans="1:36">
      <c r="A18" s="36" t="s">
        <v>23</v>
      </c>
      <c r="B18" s="37">
        <v>500416</v>
      </c>
      <c r="C18" s="87">
        <v>41601</v>
      </c>
      <c r="D18" s="88" t="s">
        <v>35</v>
      </c>
      <c r="E18" s="87">
        <v>3</v>
      </c>
      <c r="F18" s="89" t="s">
        <v>275</v>
      </c>
      <c r="G18" s="226">
        <f t="shared" si="4"/>
        <v>421704.2</v>
      </c>
      <c r="H18" s="227">
        <f t="shared" si="5"/>
        <v>172939.9</v>
      </c>
      <c r="I18" s="227">
        <f t="shared" si="6"/>
        <v>199026.4</v>
      </c>
      <c r="J18" s="227">
        <f t="shared" si="7"/>
        <v>3712</v>
      </c>
      <c r="K18" s="227">
        <f t="shared" si="8"/>
        <v>42823.6</v>
      </c>
      <c r="L18" s="227">
        <f t="shared" si="9"/>
        <v>3202.3</v>
      </c>
      <c r="M18" s="229">
        <f t="shared" si="10"/>
        <v>114083</v>
      </c>
      <c r="N18" s="227">
        <v>49578</v>
      </c>
      <c r="O18" s="227">
        <v>52030.8</v>
      </c>
      <c r="P18" s="227">
        <v>151.9</v>
      </c>
      <c r="Q18" s="227">
        <v>12259</v>
      </c>
      <c r="R18" s="227">
        <v>63.3</v>
      </c>
      <c r="S18" s="229">
        <f t="shared" si="11"/>
        <v>106134</v>
      </c>
      <c r="T18" s="227">
        <v>41787.3</v>
      </c>
      <c r="U18" s="227">
        <v>52030.8</v>
      </c>
      <c r="V18" s="227">
        <v>1186.7</v>
      </c>
      <c r="W18" s="227">
        <v>10188.2</v>
      </c>
      <c r="X18" s="227">
        <v>941</v>
      </c>
      <c r="Y18" s="229">
        <f t="shared" si="2"/>
        <v>99014.2</v>
      </c>
      <c r="Z18" s="227">
        <v>40787.3</v>
      </c>
      <c r="AA18" s="227">
        <v>45753</v>
      </c>
      <c r="AB18" s="227">
        <v>1186.7</v>
      </c>
      <c r="AC18" s="227">
        <v>10188.2</v>
      </c>
      <c r="AD18" s="227">
        <v>1099</v>
      </c>
      <c r="AE18" s="229">
        <f t="shared" si="3"/>
        <v>102473</v>
      </c>
      <c r="AF18" s="227">
        <v>40787.3</v>
      </c>
      <c r="AG18" s="227">
        <v>49211.8</v>
      </c>
      <c r="AH18" s="227">
        <v>1186.7</v>
      </c>
      <c r="AI18" s="227">
        <v>10188.2</v>
      </c>
      <c r="AJ18" s="227">
        <v>1099</v>
      </c>
    </row>
    <row r="19" ht="39.6" spans="1:36">
      <c r="A19" s="36" t="s">
        <v>30</v>
      </c>
      <c r="B19" s="37">
        <v>500417</v>
      </c>
      <c r="C19" s="87">
        <v>41701</v>
      </c>
      <c r="D19" s="88" t="s">
        <v>282</v>
      </c>
      <c r="E19" s="87">
        <v>3</v>
      </c>
      <c r="F19" s="89" t="s">
        <v>275</v>
      </c>
      <c r="G19" s="226">
        <f t="shared" si="4"/>
        <v>401</v>
      </c>
      <c r="H19" s="227">
        <f t="shared" si="5"/>
        <v>50.3</v>
      </c>
      <c r="I19" s="227">
        <f t="shared" si="6"/>
        <v>259.7</v>
      </c>
      <c r="J19" s="227">
        <f t="shared" si="7"/>
        <v>1</v>
      </c>
      <c r="K19" s="227">
        <f t="shared" si="8"/>
        <v>90</v>
      </c>
      <c r="L19" s="227">
        <f t="shared" si="9"/>
        <v>0</v>
      </c>
      <c r="M19" s="229">
        <f t="shared" si="10"/>
        <v>6</v>
      </c>
      <c r="N19" s="227">
        <v>0</v>
      </c>
      <c r="O19" s="227">
        <v>0</v>
      </c>
      <c r="P19" s="227">
        <v>0</v>
      </c>
      <c r="Q19" s="227">
        <v>6</v>
      </c>
      <c r="R19" s="227">
        <v>0</v>
      </c>
      <c r="S19" s="229">
        <f t="shared" si="11"/>
        <v>28</v>
      </c>
      <c r="T19" s="227">
        <v>3</v>
      </c>
      <c r="U19" s="227">
        <v>12</v>
      </c>
      <c r="V19" s="227">
        <v>0</v>
      </c>
      <c r="W19" s="227">
        <v>13</v>
      </c>
      <c r="X19" s="227">
        <v>0</v>
      </c>
      <c r="Y19" s="229">
        <f t="shared" si="2"/>
        <v>185</v>
      </c>
      <c r="Z19" s="227">
        <v>22.7</v>
      </c>
      <c r="AA19" s="227">
        <v>126.8</v>
      </c>
      <c r="AB19" s="227">
        <v>0</v>
      </c>
      <c r="AC19" s="227">
        <v>35.5</v>
      </c>
      <c r="AD19" s="227">
        <v>0</v>
      </c>
      <c r="AE19" s="229">
        <f t="shared" si="3"/>
        <v>182</v>
      </c>
      <c r="AF19" s="227">
        <v>24.6</v>
      </c>
      <c r="AG19" s="227">
        <v>120.9</v>
      </c>
      <c r="AH19" s="227">
        <v>1</v>
      </c>
      <c r="AI19" s="227">
        <v>35.5</v>
      </c>
      <c r="AJ19" s="227">
        <v>0</v>
      </c>
    </row>
    <row r="20" ht="39.6" spans="1:36">
      <c r="A20" s="36" t="s">
        <v>23</v>
      </c>
      <c r="B20" s="37">
        <v>500501</v>
      </c>
      <c r="C20" s="87">
        <v>50101</v>
      </c>
      <c r="D20" s="88" t="s">
        <v>36</v>
      </c>
      <c r="E20" s="87">
        <v>3</v>
      </c>
      <c r="F20" s="89" t="s">
        <v>275</v>
      </c>
      <c r="G20" s="226">
        <f t="shared" si="4"/>
        <v>224760</v>
      </c>
      <c r="H20" s="227">
        <f t="shared" si="5"/>
        <v>196994</v>
      </c>
      <c r="I20" s="227">
        <f t="shared" si="6"/>
        <v>13917.6</v>
      </c>
      <c r="J20" s="227">
        <f t="shared" si="7"/>
        <v>404.4</v>
      </c>
      <c r="K20" s="227">
        <f t="shared" si="8"/>
        <v>12974.8</v>
      </c>
      <c r="L20" s="227">
        <f t="shared" si="9"/>
        <v>469.2</v>
      </c>
      <c r="M20" s="229">
        <f t="shared" si="10"/>
        <v>52601</v>
      </c>
      <c r="N20" s="227">
        <v>47089</v>
      </c>
      <c r="O20" s="227">
        <v>2049.9</v>
      </c>
      <c r="P20" s="227">
        <v>101.1</v>
      </c>
      <c r="Q20" s="227">
        <v>3243.7</v>
      </c>
      <c r="R20" s="227">
        <v>117.3</v>
      </c>
      <c r="S20" s="229">
        <f t="shared" si="11"/>
        <v>54059</v>
      </c>
      <c r="T20" s="227">
        <v>48547</v>
      </c>
      <c r="U20" s="227">
        <v>2049.9</v>
      </c>
      <c r="V20" s="227">
        <v>101.1</v>
      </c>
      <c r="W20" s="227">
        <v>3243.7</v>
      </c>
      <c r="X20" s="227">
        <v>117.3</v>
      </c>
      <c r="Y20" s="229">
        <f t="shared" si="2"/>
        <v>59052</v>
      </c>
      <c r="Z20" s="227">
        <v>50679</v>
      </c>
      <c r="AA20" s="227">
        <v>4910.9</v>
      </c>
      <c r="AB20" s="227">
        <v>101.1</v>
      </c>
      <c r="AC20" s="227">
        <v>3243.7</v>
      </c>
      <c r="AD20" s="227">
        <v>117.3</v>
      </c>
      <c r="AE20" s="229">
        <f t="shared" si="3"/>
        <v>59048</v>
      </c>
      <c r="AF20" s="227">
        <v>50679</v>
      </c>
      <c r="AG20" s="227">
        <v>4906.9</v>
      </c>
      <c r="AH20" s="227">
        <v>101.1</v>
      </c>
      <c r="AI20" s="227">
        <v>3243.7</v>
      </c>
      <c r="AJ20" s="227">
        <v>117.3</v>
      </c>
    </row>
    <row r="21" ht="39.6" spans="1:36">
      <c r="A21" s="36" t="s">
        <v>30</v>
      </c>
      <c r="B21" s="37">
        <v>500508</v>
      </c>
      <c r="C21" s="87">
        <v>50801</v>
      </c>
      <c r="D21" s="88" t="s">
        <v>283</v>
      </c>
      <c r="E21" s="87">
        <v>3</v>
      </c>
      <c r="F21" s="89" t="s">
        <v>275</v>
      </c>
      <c r="G21" s="226">
        <f t="shared" si="4"/>
        <v>917</v>
      </c>
      <c r="H21" s="227">
        <f t="shared" si="5"/>
        <v>76.8</v>
      </c>
      <c r="I21" s="227">
        <f t="shared" si="6"/>
        <v>379</v>
      </c>
      <c r="J21" s="227">
        <f t="shared" si="7"/>
        <v>161.3</v>
      </c>
      <c r="K21" s="227">
        <f t="shared" si="8"/>
        <v>153.3</v>
      </c>
      <c r="L21" s="227">
        <f t="shared" si="9"/>
        <v>146.6</v>
      </c>
      <c r="M21" s="229">
        <f t="shared" si="10"/>
        <v>125</v>
      </c>
      <c r="N21" s="227">
        <v>0</v>
      </c>
      <c r="O21" s="227">
        <v>8.90000000000001</v>
      </c>
      <c r="P21" s="227">
        <v>41.3</v>
      </c>
      <c r="Q21" s="227">
        <v>38.4</v>
      </c>
      <c r="R21" s="227">
        <v>36.4</v>
      </c>
      <c r="S21" s="229">
        <f t="shared" si="11"/>
        <v>140</v>
      </c>
      <c r="T21" s="227">
        <v>0</v>
      </c>
      <c r="U21" s="227">
        <v>24.2</v>
      </c>
      <c r="V21" s="227">
        <v>41.3</v>
      </c>
      <c r="W21" s="227">
        <v>38.1</v>
      </c>
      <c r="X21" s="227">
        <v>36.4</v>
      </c>
      <c r="Y21" s="229">
        <f t="shared" si="2"/>
        <v>328</v>
      </c>
      <c r="Z21" s="227">
        <v>38.4</v>
      </c>
      <c r="AA21" s="227">
        <v>173.5</v>
      </c>
      <c r="AB21" s="227">
        <v>41.3</v>
      </c>
      <c r="AC21" s="227">
        <v>38.4</v>
      </c>
      <c r="AD21" s="227">
        <v>36.4</v>
      </c>
      <c r="AE21" s="229">
        <f t="shared" si="3"/>
        <v>324</v>
      </c>
      <c r="AF21" s="227">
        <v>38.4</v>
      </c>
      <c r="AG21" s="227">
        <v>172.4</v>
      </c>
      <c r="AH21" s="227">
        <v>37.4</v>
      </c>
      <c r="AI21" s="227">
        <v>38.4</v>
      </c>
      <c r="AJ21" s="227">
        <v>37.4</v>
      </c>
    </row>
    <row r="22" ht="39.6" spans="1:36">
      <c r="A22" s="36" t="s">
        <v>30</v>
      </c>
      <c r="B22" s="37">
        <v>500510</v>
      </c>
      <c r="C22" s="87">
        <v>51001</v>
      </c>
      <c r="D22" s="88" t="s">
        <v>284</v>
      </c>
      <c r="E22" s="87">
        <v>3</v>
      </c>
      <c r="F22" s="89" t="s">
        <v>275</v>
      </c>
      <c r="G22" s="226">
        <f t="shared" si="4"/>
        <v>772</v>
      </c>
      <c r="H22" s="227">
        <f t="shared" si="5"/>
        <v>98</v>
      </c>
      <c r="I22" s="227">
        <f t="shared" si="6"/>
        <v>492.6</v>
      </c>
      <c r="J22" s="227">
        <f t="shared" si="7"/>
        <v>52.4</v>
      </c>
      <c r="K22" s="227">
        <f t="shared" si="8"/>
        <v>59.2</v>
      </c>
      <c r="L22" s="227">
        <f t="shared" si="9"/>
        <v>69.8</v>
      </c>
      <c r="M22" s="229">
        <f t="shared" si="10"/>
        <v>27</v>
      </c>
      <c r="N22" s="227">
        <v>23.2</v>
      </c>
      <c r="O22" s="227">
        <v>2.8</v>
      </c>
      <c r="P22" s="227">
        <v>0</v>
      </c>
      <c r="Q22" s="227">
        <v>0</v>
      </c>
      <c r="R22" s="227">
        <v>1</v>
      </c>
      <c r="S22" s="229">
        <f t="shared" si="11"/>
        <v>0</v>
      </c>
      <c r="T22" s="227">
        <v>0</v>
      </c>
      <c r="U22" s="227">
        <v>0</v>
      </c>
      <c r="V22" s="227">
        <v>0</v>
      </c>
      <c r="W22" s="227">
        <v>0</v>
      </c>
      <c r="X22" s="227">
        <v>0</v>
      </c>
      <c r="Y22" s="229">
        <f t="shared" si="2"/>
        <v>375</v>
      </c>
      <c r="Z22" s="227">
        <v>37.4</v>
      </c>
      <c r="AA22" s="227">
        <v>246.9</v>
      </c>
      <c r="AB22" s="227">
        <v>26.7</v>
      </c>
      <c r="AC22" s="227">
        <v>29.6</v>
      </c>
      <c r="AD22" s="227">
        <v>34.4</v>
      </c>
      <c r="AE22" s="229">
        <f t="shared" si="3"/>
        <v>370</v>
      </c>
      <c r="AF22" s="227">
        <v>37.4</v>
      </c>
      <c r="AG22" s="227">
        <v>242.9</v>
      </c>
      <c r="AH22" s="227">
        <v>25.7</v>
      </c>
      <c r="AI22" s="227">
        <v>29.6</v>
      </c>
      <c r="AJ22" s="227">
        <v>34.4</v>
      </c>
    </row>
    <row r="23" ht="39.6" spans="1:36">
      <c r="A23" s="36" t="s">
        <v>23</v>
      </c>
      <c r="B23" s="37">
        <v>500601</v>
      </c>
      <c r="C23" s="87">
        <v>60101</v>
      </c>
      <c r="D23" s="88" t="s">
        <v>37</v>
      </c>
      <c r="E23" s="87">
        <v>3</v>
      </c>
      <c r="F23" s="89" t="s">
        <v>275</v>
      </c>
      <c r="G23" s="226">
        <f t="shared" si="4"/>
        <v>403172.1</v>
      </c>
      <c r="H23" s="227">
        <f t="shared" si="5"/>
        <v>3585.2</v>
      </c>
      <c r="I23" s="227">
        <f t="shared" si="6"/>
        <v>189913.3</v>
      </c>
      <c r="J23" s="227">
        <f t="shared" si="7"/>
        <v>461.8</v>
      </c>
      <c r="K23" s="227">
        <f t="shared" si="8"/>
        <v>208959.7</v>
      </c>
      <c r="L23" s="227">
        <f t="shared" si="9"/>
        <v>252.1</v>
      </c>
      <c r="M23" s="229">
        <f t="shared" si="10"/>
        <v>100244</v>
      </c>
      <c r="N23" s="227">
        <v>896.3</v>
      </c>
      <c r="O23" s="227">
        <v>48713.1</v>
      </c>
      <c r="P23" s="227">
        <v>115.7</v>
      </c>
      <c r="Q23" s="227">
        <v>50455.9</v>
      </c>
      <c r="R23" s="227">
        <v>63</v>
      </c>
      <c r="S23" s="229">
        <f t="shared" si="11"/>
        <v>99295</v>
      </c>
      <c r="T23" s="227">
        <v>896.3</v>
      </c>
      <c r="U23" s="227">
        <v>47765</v>
      </c>
      <c r="V23" s="227">
        <v>114.7</v>
      </c>
      <c r="W23" s="227">
        <v>50455.9</v>
      </c>
      <c r="X23" s="227">
        <v>63.1</v>
      </c>
      <c r="Y23" s="229">
        <f t="shared" si="2"/>
        <v>105387.1</v>
      </c>
      <c r="Z23" s="227">
        <v>896.3</v>
      </c>
      <c r="AA23" s="227">
        <v>46720.1</v>
      </c>
      <c r="AB23" s="227">
        <v>115.7</v>
      </c>
      <c r="AC23" s="227">
        <v>57592</v>
      </c>
      <c r="AD23" s="227">
        <v>63</v>
      </c>
      <c r="AE23" s="229">
        <f t="shared" si="3"/>
        <v>98246</v>
      </c>
      <c r="AF23" s="227">
        <v>896.3</v>
      </c>
      <c r="AG23" s="227">
        <v>46715.1</v>
      </c>
      <c r="AH23" s="227">
        <v>115.7</v>
      </c>
      <c r="AI23" s="227">
        <v>50455.9</v>
      </c>
      <c r="AJ23" s="227">
        <v>63</v>
      </c>
    </row>
    <row r="24" ht="39.6" spans="1:36">
      <c r="A24" s="36" t="s">
        <v>23</v>
      </c>
      <c r="B24" s="37">
        <v>500602</v>
      </c>
      <c r="C24" s="87">
        <v>60115</v>
      </c>
      <c r="D24" s="88" t="s">
        <v>285</v>
      </c>
      <c r="E24" s="87">
        <v>3</v>
      </c>
      <c r="F24" s="89" t="s">
        <v>275</v>
      </c>
      <c r="G24" s="226">
        <f t="shared" si="4"/>
        <v>44343</v>
      </c>
      <c r="H24" s="227">
        <f t="shared" si="5"/>
        <v>409.9</v>
      </c>
      <c r="I24" s="227">
        <f t="shared" si="6"/>
        <v>21308.7</v>
      </c>
      <c r="J24" s="227">
        <f t="shared" si="7"/>
        <v>65.3</v>
      </c>
      <c r="K24" s="227">
        <f t="shared" si="8"/>
        <v>22521.7</v>
      </c>
      <c r="L24" s="227">
        <f t="shared" si="9"/>
        <v>37.4</v>
      </c>
      <c r="M24" s="229">
        <f t="shared" si="10"/>
        <v>10486</v>
      </c>
      <c r="N24" s="227">
        <v>94</v>
      </c>
      <c r="O24" s="227">
        <v>5161.3</v>
      </c>
      <c r="P24" s="227">
        <v>16.7</v>
      </c>
      <c r="Q24" s="227">
        <v>5209</v>
      </c>
      <c r="R24" s="227">
        <v>5</v>
      </c>
      <c r="S24" s="229">
        <f t="shared" si="11"/>
        <v>12809</v>
      </c>
      <c r="T24" s="227">
        <v>105.3</v>
      </c>
      <c r="U24" s="227">
        <v>6905.8</v>
      </c>
      <c r="V24" s="227">
        <v>16.2</v>
      </c>
      <c r="W24" s="227">
        <v>5770.9</v>
      </c>
      <c r="X24" s="227">
        <v>10.8</v>
      </c>
      <c r="Y24" s="229">
        <f t="shared" si="2"/>
        <v>10525</v>
      </c>
      <c r="Z24" s="227">
        <v>105.3</v>
      </c>
      <c r="AA24" s="227">
        <v>4621.3</v>
      </c>
      <c r="AB24" s="227">
        <v>16.7</v>
      </c>
      <c r="AC24" s="227">
        <v>5770.9</v>
      </c>
      <c r="AD24" s="227">
        <v>10.8</v>
      </c>
      <c r="AE24" s="229">
        <f t="shared" si="3"/>
        <v>10523</v>
      </c>
      <c r="AF24" s="227">
        <v>105.3</v>
      </c>
      <c r="AG24" s="227">
        <v>4620.3</v>
      </c>
      <c r="AH24" s="227">
        <v>15.7</v>
      </c>
      <c r="AI24" s="227">
        <v>5770.9</v>
      </c>
      <c r="AJ24" s="227">
        <v>10.8</v>
      </c>
    </row>
    <row r="25" ht="39.6" spans="1:36">
      <c r="A25" s="36" t="s">
        <v>23</v>
      </c>
      <c r="B25" s="37">
        <v>500604</v>
      </c>
      <c r="C25" s="87">
        <v>60301</v>
      </c>
      <c r="D25" s="88" t="s">
        <v>286</v>
      </c>
      <c r="E25" s="87">
        <v>3</v>
      </c>
      <c r="F25" s="89" t="s">
        <v>275</v>
      </c>
      <c r="G25" s="226">
        <f t="shared" si="4"/>
        <v>115674.6</v>
      </c>
      <c r="H25" s="227">
        <f t="shared" si="5"/>
        <v>1104.8</v>
      </c>
      <c r="I25" s="227">
        <f t="shared" si="6"/>
        <v>57364.1</v>
      </c>
      <c r="J25" s="227">
        <f t="shared" si="7"/>
        <v>327.9</v>
      </c>
      <c r="K25" s="227">
        <f t="shared" si="8"/>
        <v>56779</v>
      </c>
      <c r="L25" s="227">
        <f t="shared" si="9"/>
        <v>98.8</v>
      </c>
      <c r="M25" s="229">
        <f t="shared" si="10"/>
        <v>21972</v>
      </c>
      <c r="N25" s="227">
        <v>276.2</v>
      </c>
      <c r="O25" s="227">
        <v>8290</v>
      </c>
      <c r="P25" s="227">
        <v>81.9</v>
      </c>
      <c r="Q25" s="227">
        <v>13299.2</v>
      </c>
      <c r="R25" s="227">
        <v>24.7</v>
      </c>
      <c r="S25" s="229">
        <f t="shared" si="11"/>
        <v>28117</v>
      </c>
      <c r="T25" s="227">
        <v>276.2</v>
      </c>
      <c r="U25" s="227">
        <v>14433.5</v>
      </c>
      <c r="V25" s="227">
        <v>82.2</v>
      </c>
      <c r="W25" s="227">
        <v>13300.4</v>
      </c>
      <c r="X25" s="227">
        <v>24.7</v>
      </c>
      <c r="Y25" s="229">
        <f t="shared" si="2"/>
        <v>34584.6</v>
      </c>
      <c r="Z25" s="227">
        <v>276.2</v>
      </c>
      <c r="AA25" s="227">
        <v>17321.8</v>
      </c>
      <c r="AB25" s="227">
        <v>81.9</v>
      </c>
      <c r="AC25" s="227">
        <v>16880</v>
      </c>
      <c r="AD25" s="227">
        <v>24.7</v>
      </c>
      <c r="AE25" s="229">
        <f t="shared" si="3"/>
        <v>31001</v>
      </c>
      <c r="AF25" s="227">
        <v>276.2</v>
      </c>
      <c r="AG25" s="227">
        <v>17318.8</v>
      </c>
      <c r="AH25" s="227">
        <v>81.9</v>
      </c>
      <c r="AI25" s="227">
        <v>13299.4</v>
      </c>
      <c r="AJ25" s="227">
        <v>24.7</v>
      </c>
    </row>
    <row r="26" ht="39.6" spans="1:36">
      <c r="A26" s="36" t="s">
        <v>30</v>
      </c>
      <c r="B26" s="37">
        <v>500611</v>
      </c>
      <c r="C26" s="87">
        <v>61001</v>
      </c>
      <c r="D26" s="88" t="s">
        <v>173</v>
      </c>
      <c r="E26" s="87">
        <v>3</v>
      </c>
      <c r="F26" s="89" t="s">
        <v>275</v>
      </c>
      <c r="G26" s="226">
        <f t="shared" si="4"/>
        <v>632.7</v>
      </c>
      <c r="H26" s="227">
        <f t="shared" si="5"/>
        <v>108.7</v>
      </c>
      <c r="I26" s="227">
        <f t="shared" si="6"/>
        <v>393.2</v>
      </c>
      <c r="J26" s="227">
        <f t="shared" si="7"/>
        <v>2</v>
      </c>
      <c r="K26" s="227">
        <f t="shared" si="8"/>
        <v>128.8</v>
      </c>
      <c r="L26" s="227">
        <f t="shared" si="9"/>
        <v>0</v>
      </c>
      <c r="M26" s="229">
        <f t="shared" si="10"/>
        <v>78</v>
      </c>
      <c r="N26" s="227">
        <v>25</v>
      </c>
      <c r="O26" s="227">
        <v>18</v>
      </c>
      <c r="P26" s="227">
        <v>2</v>
      </c>
      <c r="Q26" s="227">
        <v>33</v>
      </c>
      <c r="R26" s="227">
        <v>0</v>
      </c>
      <c r="S26" s="229">
        <f t="shared" si="11"/>
        <v>67</v>
      </c>
      <c r="T26" s="227">
        <v>27.9</v>
      </c>
      <c r="U26" s="227">
        <v>18</v>
      </c>
      <c r="V26" s="227">
        <v>0</v>
      </c>
      <c r="W26" s="227">
        <v>21.1</v>
      </c>
      <c r="X26" s="227">
        <v>0</v>
      </c>
      <c r="Y26" s="229">
        <f t="shared" si="2"/>
        <v>352.7</v>
      </c>
      <c r="Z26" s="227">
        <v>27.9</v>
      </c>
      <c r="AA26" s="227">
        <v>286</v>
      </c>
      <c r="AB26" s="227">
        <v>0</v>
      </c>
      <c r="AC26" s="227">
        <v>38.8</v>
      </c>
      <c r="AD26" s="227">
        <v>0</v>
      </c>
      <c r="AE26" s="229">
        <f t="shared" si="3"/>
        <v>135</v>
      </c>
      <c r="AF26" s="227">
        <v>27.9</v>
      </c>
      <c r="AG26" s="227">
        <v>71.2</v>
      </c>
      <c r="AH26" s="227">
        <v>0</v>
      </c>
      <c r="AI26" s="227">
        <v>35.9</v>
      </c>
      <c r="AJ26" s="227">
        <v>0</v>
      </c>
    </row>
    <row r="27" ht="39.6" spans="1:36">
      <c r="A27" s="36" t="s">
        <v>30</v>
      </c>
      <c r="B27" s="37">
        <v>500614</v>
      </c>
      <c r="C27" s="87">
        <v>61401</v>
      </c>
      <c r="D27" s="88" t="s">
        <v>287</v>
      </c>
      <c r="E27" s="87">
        <v>3</v>
      </c>
      <c r="F27" s="89" t="s">
        <v>275</v>
      </c>
      <c r="G27" s="226">
        <f t="shared" si="4"/>
        <v>195</v>
      </c>
      <c r="H27" s="227">
        <f t="shared" si="5"/>
        <v>34.1</v>
      </c>
      <c r="I27" s="227">
        <f t="shared" si="6"/>
        <v>152.1</v>
      </c>
      <c r="J27" s="227">
        <f t="shared" si="7"/>
        <v>1</v>
      </c>
      <c r="K27" s="227">
        <f t="shared" si="8"/>
        <v>7.8</v>
      </c>
      <c r="L27" s="227">
        <f t="shared" si="9"/>
        <v>0</v>
      </c>
      <c r="M27" s="229">
        <f t="shared" si="10"/>
        <v>0</v>
      </c>
      <c r="N27" s="227">
        <v>0</v>
      </c>
      <c r="O27" s="227">
        <v>0</v>
      </c>
      <c r="P27" s="227">
        <v>0</v>
      </c>
      <c r="Q27" s="227">
        <v>0</v>
      </c>
      <c r="R27" s="227">
        <v>0</v>
      </c>
      <c r="S27" s="229">
        <f t="shared" si="11"/>
        <v>0</v>
      </c>
      <c r="T27" s="227">
        <v>0</v>
      </c>
      <c r="U27" s="227">
        <v>0</v>
      </c>
      <c r="V27" s="227">
        <v>0</v>
      </c>
      <c r="W27" s="227">
        <v>0</v>
      </c>
      <c r="X27" s="227">
        <v>0</v>
      </c>
      <c r="Y27" s="229">
        <f t="shared" si="2"/>
        <v>101</v>
      </c>
      <c r="Z27" s="227">
        <v>18.5</v>
      </c>
      <c r="AA27" s="227">
        <v>77.6</v>
      </c>
      <c r="AB27" s="227">
        <v>1</v>
      </c>
      <c r="AC27" s="227">
        <v>3.9</v>
      </c>
      <c r="AD27" s="227">
        <v>0</v>
      </c>
      <c r="AE27" s="229">
        <f t="shared" si="3"/>
        <v>94</v>
      </c>
      <c r="AF27" s="227">
        <v>15.6</v>
      </c>
      <c r="AG27" s="227">
        <v>74.5</v>
      </c>
      <c r="AH27" s="227">
        <v>0</v>
      </c>
      <c r="AI27" s="227">
        <v>3.9</v>
      </c>
      <c r="AJ27" s="227">
        <v>0</v>
      </c>
    </row>
    <row r="28" ht="39.6" spans="1:36">
      <c r="A28" s="36" t="s">
        <v>23</v>
      </c>
      <c r="B28" s="37">
        <v>500701</v>
      </c>
      <c r="C28" s="87">
        <v>70101</v>
      </c>
      <c r="D28" s="88" t="s">
        <v>38</v>
      </c>
      <c r="E28" s="87">
        <v>3</v>
      </c>
      <c r="F28" s="89" t="s">
        <v>275</v>
      </c>
      <c r="G28" s="226">
        <f t="shared" si="4"/>
        <v>202694</v>
      </c>
      <c r="H28" s="227">
        <f t="shared" si="5"/>
        <v>183545.7</v>
      </c>
      <c r="I28" s="227">
        <f t="shared" si="6"/>
        <v>16210.8</v>
      </c>
      <c r="J28" s="227">
        <f t="shared" si="7"/>
        <v>7</v>
      </c>
      <c r="K28" s="227">
        <f t="shared" si="8"/>
        <v>2911.5</v>
      </c>
      <c r="L28" s="227">
        <f t="shared" si="9"/>
        <v>19</v>
      </c>
      <c r="M28" s="229">
        <f t="shared" si="10"/>
        <v>45086</v>
      </c>
      <c r="N28" s="227">
        <v>44179</v>
      </c>
      <c r="O28" s="227">
        <v>382.300000000004</v>
      </c>
      <c r="P28" s="227">
        <v>7</v>
      </c>
      <c r="Q28" s="227">
        <v>516.7</v>
      </c>
      <c r="R28" s="227">
        <v>1</v>
      </c>
      <c r="S28" s="229">
        <f t="shared" si="11"/>
        <v>44867</v>
      </c>
      <c r="T28" s="227">
        <v>42584.9</v>
      </c>
      <c r="U28" s="227">
        <v>1478.5</v>
      </c>
      <c r="V28" s="227">
        <v>0</v>
      </c>
      <c r="W28" s="227">
        <v>797.6</v>
      </c>
      <c r="X28" s="227">
        <v>6</v>
      </c>
      <c r="Y28" s="229">
        <f t="shared" si="2"/>
        <v>56370</v>
      </c>
      <c r="Z28" s="227">
        <v>48390.9</v>
      </c>
      <c r="AA28" s="227">
        <v>7174.5</v>
      </c>
      <c r="AB28" s="227">
        <v>0</v>
      </c>
      <c r="AC28" s="227">
        <v>798.6</v>
      </c>
      <c r="AD28" s="227">
        <v>6</v>
      </c>
      <c r="AE28" s="229">
        <f t="shared" si="3"/>
        <v>56371</v>
      </c>
      <c r="AF28" s="227">
        <v>48390.9</v>
      </c>
      <c r="AG28" s="227">
        <v>7175.5</v>
      </c>
      <c r="AH28" s="227">
        <v>0</v>
      </c>
      <c r="AI28" s="227">
        <v>798.6</v>
      </c>
      <c r="AJ28" s="227">
        <v>6</v>
      </c>
    </row>
    <row r="29" ht="39.6" spans="1:36">
      <c r="A29" s="36" t="s">
        <v>39</v>
      </c>
      <c r="B29" s="37">
        <v>500702</v>
      </c>
      <c r="C29" s="87">
        <v>70301</v>
      </c>
      <c r="D29" s="88" t="s">
        <v>40</v>
      </c>
      <c r="E29" s="87">
        <v>3</v>
      </c>
      <c r="F29" s="89" t="s">
        <v>275</v>
      </c>
      <c r="G29" s="226">
        <f t="shared" si="4"/>
        <v>92891</v>
      </c>
      <c r="H29" s="227">
        <f t="shared" si="5"/>
        <v>82957</v>
      </c>
      <c r="I29" s="227">
        <f t="shared" si="6"/>
        <v>9079.5</v>
      </c>
      <c r="J29" s="227">
        <f t="shared" si="7"/>
        <v>64.7</v>
      </c>
      <c r="K29" s="227">
        <f t="shared" si="8"/>
        <v>750.8</v>
      </c>
      <c r="L29" s="227">
        <f t="shared" si="9"/>
        <v>39</v>
      </c>
      <c r="M29" s="229">
        <f t="shared" si="10"/>
        <v>19906</v>
      </c>
      <c r="N29" s="227">
        <v>19707</v>
      </c>
      <c r="O29" s="227">
        <v>77.5</v>
      </c>
      <c r="P29" s="227">
        <v>13.7</v>
      </c>
      <c r="Q29" s="227">
        <v>107.8</v>
      </c>
      <c r="R29" s="227">
        <v>0</v>
      </c>
      <c r="S29" s="229">
        <f t="shared" si="11"/>
        <v>20497</v>
      </c>
      <c r="T29" s="227">
        <v>20106</v>
      </c>
      <c r="U29" s="227">
        <v>146</v>
      </c>
      <c r="V29" s="227">
        <v>17</v>
      </c>
      <c r="W29" s="227">
        <v>215</v>
      </c>
      <c r="X29" s="227">
        <v>13</v>
      </c>
      <c r="Y29" s="229">
        <f t="shared" si="2"/>
        <v>24551</v>
      </c>
      <c r="Z29" s="227">
        <v>19877</v>
      </c>
      <c r="AA29" s="227">
        <v>4430</v>
      </c>
      <c r="AB29" s="227">
        <v>17</v>
      </c>
      <c r="AC29" s="227">
        <v>214</v>
      </c>
      <c r="AD29" s="227">
        <v>13</v>
      </c>
      <c r="AE29" s="229">
        <f t="shared" si="3"/>
        <v>27937</v>
      </c>
      <c r="AF29" s="227">
        <v>23267</v>
      </c>
      <c r="AG29" s="227">
        <v>4426</v>
      </c>
      <c r="AH29" s="227">
        <v>17</v>
      </c>
      <c r="AI29" s="227">
        <v>214</v>
      </c>
      <c r="AJ29" s="227">
        <v>13</v>
      </c>
    </row>
    <row r="30" ht="39.6" spans="1:36">
      <c r="A30" s="36" t="s">
        <v>23</v>
      </c>
      <c r="B30" s="37">
        <v>500703</v>
      </c>
      <c r="C30" s="87">
        <v>70801</v>
      </c>
      <c r="D30" s="88" t="s">
        <v>288</v>
      </c>
      <c r="E30" s="87">
        <v>3</v>
      </c>
      <c r="F30" s="89" t="s">
        <v>275</v>
      </c>
      <c r="G30" s="226">
        <f t="shared" si="4"/>
        <v>46759</v>
      </c>
      <c r="H30" s="227">
        <f t="shared" si="5"/>
        <v>39189.6</v>
      </c>
      <c r="I30" s="227">
        <f t="shared" si="6"/>
        <v>7259.2</v>
      </c>
      <c r="J30" s="227">
        <f t="shared" si="7"/>
        <v>15</v>
      </c>
      <c r="K30" s="227">
        <f t="shared" si="8"/>
        <v>280.6</v>
      </c>
      <c r="L30" s="227">
        <f t="shared" si="9"/>
        <v>14.6</v>
      </c>
      <c r="M30" s="229">
        <f t="shared" si="10"/>
        <v>8525</v>
      </c>
      <c r="N30" s="227">
        <v>8366.1</v>
      </c>
      <c r="O30" s="227">
        <v>59.2</v>
      </c>
      <c r="P30" s="227">
        <v>15</v>
      </c>
      <c r="Q30" s="227">
        <v>70.1</v>
      </c>
      <c r="R30" s="227">
        <v>14.6</v>
      </c>
      <c r="S30" s="229">
        <f t="shared" si="11"/>
        <v>8867</v>
      </c>
      <c r="T30" s="227">
        <v>8736.5</v>
      </c>
      <c r="U30" s="227">
        <v>60.2</v>
      </c>
      <c r="V30" s="227">
        <v>0</v>
      </c>
      <c r="W30" s="227">
        <v>70.3</v>
      </c>
      <c r="X30" s="227">
        <v>0</v>
      </c>
      <c r="Y30" s="229">
        <f t="shared" si="2"/>
        <v>14685</v>
      </c>
      <c r="Z30" s="227">
        <v>11043.5</v>
      </c>
      <c r="AA30" s="227">
        <v>3571.4</v>
      </c>
      <c r="AB30" s="227">
        <v>0</v>
      </c>
      <c r="AC30" s="227">
        <v>70.1</v>
      </c>
      <c r="AD30" s="227">
        <v>0</v>
      </c>
      <c r="AE30" s="229">
        <f t="shared" si="3"/>
        <v>14682</v>
      </c>
      <c r="AF30" s="227">
        <v>11043.5</v>
      </c>
      <c r="AG30" s="227">
        <v>3568.4</v>
      </c>
      <c r="AH30" s="227">
        <v>0</v>
      </c>
      <c r="AI30" s="227">
        <v>70.1</v>
      </c>
      <c r="AJ30" s="227">
        <v>0</v>
      </c>
    </row>
    <row r="31" ht="39.6" spans="1:36">
      <c r="A31" s="36" t="s">
        <v>30</v>
      </c>
      <c r="B31" s="37">
        <v>500710</v>
      </c>
      <c r="C31" s="87">
        <v>71001</v>
      </c>
      <c r="D31" s="88" t="s">
        <v>289</v>
      </c>
      <c r="E31" s="87">
        <v>3</v>
      </c>
      <c r="F31" s="89" t="s">
        <v>275</v>
      </c>
      <c r="G31" s="226">
        <f t="shared" si="4"/>
        <v>201</v>
      </c>
      <c r="H31" s="227">
        <f t="shared" si="5"/>
        <v>25.6</v>
      </c>
      <c r="I31" s="227">
        <f t="shared" si="6"/>
        <v>119.8</v>
      </c>
      <c r="J31" s="227">
        <f t="shared" si="7"/>
        <v>0</v>
      </c>
      <c r="K31" s="227">
        <f t="shared" si="8"/>
        <v>55.6</v>
      </c>
      <c r="L31" s="227">
        <f t="shared" si="9"/>
        <v>0</v>
      </c>
      <c r="M31" s="229">
        <f t="shared" si="10"/>
        <v>12</v>
      </c>
      <c r="N31" s="227">
        <v>0</v>
      </c>
      <c r="O31" s="227">
        <v>0</v>
      </c>
      <c r="P31" s="227">
        <v>0</v>
      </c>
      <c r="Q31" s="227">
        <v>12</v>
      </c>
      <c r="R31" s="227">
        <v>0</v>
      </c>
      <c r="S31" s="229">
        <f t="shared" si="11"/>
        <v>12</v>
      </c>
      <c r="T31" s="227">
        <v>0</v>
      </c>
      <c r="U31" s="227">
        <v>0</v>
      </c>
      <c r="V31" s="227">
        <v>0</v>
      </c>
      <c r="W31" s="227">
        <v>12</v>
      </c>
      <c r="X31" s="227">
        <v>0</v>
      </c>
      <c r="Y31" s="229">
        <f t="shared" si="2"/>
        <v>91</v>
      </c>
      <c r="Z31" s="227">
        <v>12.8</v>
      </c>
      <c r="AA31" s="227">
        <v>62.4</v>
      </c>
      <c r="AB31" s="227">
        <v>0</v>
      </c>
      <c r="AC31" s="227">
        <v>15.8</v>
      </c>
      <c r="AD31" s="227">
        <v>0</v>
      </c>
      <c r="AE31" s="229">
        <f t="shared" si="3"/>
        <v>86</v>
      </c>
      <c r="AF31" s="227">
        <v>12.8</v>
      </c>
      <c r="AG31" s="227">
        <v>57.4</v>
      </c>
      <c r="AH31" s="227">
        <v>0</v>
      </c>
      <c r="AI31" s="227">
        <v>15.8</v>
      </c>
      <c r="AJ31" s="227">
        <v>0</v>
      </c>
    </row>
    <row r="32" ht="39.6" spans="1:36">
      <c r="A32" s="36" t="s">
        <v>23</v>
      </c>
      <c r="B32" s="37">
        <v>500801</v>
      </c>
      <c r="C32" s="87">
        <v>80101</v>
      </c>
      <c r="D32" s="88" t="s">
        <v>41</v>
      </c>
      <c r="E32" s="87">
        <v>3</v>
      </c>
      <c r="F32" s="89" t="s">
        <v>275</v>
      </c>
      <c r="G32" s="226">
        <f t="shared" si="4"/>
        <v>232401</v>
      </c>
      <c r="H32" s="227">
        <f t="shared" si="5"/>
        <v>4855.2</v>
      </c>
      <c r="I32" s="227">
        <f t="shared" si="6"/>
        <v>111390.5</v>
      </c>
      <c r="J32" s="227">
        <f t="shared" si="7"/>
        <v>83</v>
      </c>
      <c r="K32" s="227">
        <f t="shared" si="8"/>
        <v>116032.3</v>
      </c>
      <c r="L32" s="227">
        <f t="shared" si="9"/>
        <v>40</v>
      </c>
      <c r="M32" s="229">
        <f t="shared" si="10"/>
        <v>49183</v>
      </c>
      <c r="N32" s="227">
        <v>1213.8</v>
      </c>
      <c r="O32" s="227">
        <v>22525.8</v>
      </c>
      <c r="P32" s="227">
        <v>21</v>
      </c>
      <c r="Q32" s="227">
        <v>25412.4</v>
      </c>
      <c r="R32" s="227">
        <v>10</v>
      </c>
      <c r="S32" s="229">
        <f t="shared" si="11"/>
        <v>47727</v>
      </c>
      <c r="T32" s="227">
        <v>1213.8</v>
      </c>
      <c r="U32" s="227">
        <v>20525.9</v>
      </c>
      <c r="V32" s="227">
        <v>20</v>
      </c>
      <c r="W32" s="227">
        <v>25957.3</v>
      </c>
      <c r="X32" s="227">
        <v>10</v>
      </c>
      <c r="Y32" s="229">
        <f t="shared" si="2"/>
        <v>67748</v>
      </c>
      <c r="Z32" s="227">
        <v>1213.8</v>
      </c>
      <c r="AA32" s="227">
        <v>34171.9</v>
      </c>
      <c r="AB32" s="227">
        <v>21</v>
      </c>
      <c r="AC32" s="227">
        <v>32331.3</v>
      </c>
      <c r="AD32" s="227">
        <v>10</v>
      </c>
      <c r="AE32" s="229">
        <f t="shared" si="3"/>
        <v>67743</v>
      </c>
      <c r="AF32" s="227">
        <v>1213.8</v>
      </c>
      <c r="AG32" s="227">
        <v>34166.9</v>
      </c>
      <c r="AH32" s="227">
        <v>21</v>
      </c>
      <c r="AI32" s="227">
        <v>32331.3</v>
      </c>
      <c r="AJ32" s="227">
        <v>10</v>
      </c>
    </row>
    <row r="33" ht="39.6" spans="1:36">
      <c r="A33" s="36" t="s">
        <v>23</v>
      </c>
      <c r="B33" s="37">
        <v>500802</v>
      </c>
      <c r="C33" s="87">
        <v>80104</v>
      </c>
      <c r="D33" s="88" t="s">
        <v>290</v>
      </c>
      <c r="E33" s="87">
        <v>3</v>
      </c>
      <c r="F33" s="89" t="s">
        <v>275</v>
      </c>
      <c r="G33" s="226">
        <f t="shared" si="4"/>
        <v>94264</v>
      </c>
      <c r="H33" s="227">
        <f t="shared" si="5"/>
        <v>908.3</v>
      </c>
      <c r="I33" s="227">
        <f t="shared" si="6"/>
        <v>45042.7</v>
      </c>
      <c r="J33" s="227">
        <f t="shared" si="7"/>
        <v>73.1</v>
      </c>
      <c r="K33" s="227">
        <f t="shared" si="8"/>
        <v>48208.9</v>
      </c>
      <c r="L33" s="227">
        <f t="shared" si="9"/>
        <v>31</v>
      </c>
      <c r="M33" s="229">
        <f t="shared" si="10"/>
        <v>19260</v>
      </c>
      <c r="N33" s="227">
        <v>194.1</v>
      </c>
      <c r="O33" s="227">
        <v>9666.6</v>
      </c>
      <c r="P33" s="227">
        <v>5.9</v>
      </c>
      <c r="Q33" s="227">
        <v>9388</v>
      </c>
      <c r="R33" s="227">
        <v>5.4</v>
      </c>
      <c r="S33" s="229">
        <f t="shared" si="11"/>
        <v>20883</v>
      </c>
      <c r="T33" s="227">
        <v>217.7</v>
      </c>
      <c r="U33" s="227">
        <v>9359.1</v>
      </c>
      <c r="V33" s="227">
        <v>6.1</v>
      </c>
      <c r="W33" s="227">
        <v>11285.3</v>
      </c>
      <c r="X33" s="227">
        <v>14.8</v>
      </c>
      <c r="Y33" s="229">
        <f t="shared" si="2"/>
        <v>27060</v>
      </c>
      <c r="Z33" s="227">
        <v>288.6</v>
      </c>
      <c r="AA33" s="227">
        <v>13083.9</v>
      </c>
      <c r="AB33" s="227">
        <v>25.6</v>
      </c>
      <c r="AC33" s="227">
        <v>13657</v>
      </c>
      <c r="AD33" s="227">
        <v>4.9</v>
      </c>
      <c r="AE33" s="229">
        <f t="shared" si="3"/>
        <v>27061</v>
      </c>
      <c r="AF33" s="227">
        <v>207.9</v>
      </c>
      <c r="AG33" s="227">
        <v>12933.1</v>
      </c>
      <c r="AH33" s="227">
        <v>35.5</v>
      </c>
      <c r="AI33" s="227">
        <v>13878.6</v>
      </c>
      <c r="AJ33" s="227">
        <v>5.9</v>
      </c>
    </row>
    <row r="34" ht="39.6" spans="1:36">
      <c r="A34" s="36" t="s">
        <v>23</v>
      </c>
      <c r="B34" s="37">
        <v>500803</v>
      </c>
      <c r="C34" s="87">
        <v>80301</v>
      </c>
      <c r="D34" s="88" t="s">
        <v>42</v>
      </c>
      <c r="E34" s="87">
        <v>3</v>
      </c>
      <c r="F34" s="89" t="s">
        <v>275</v>
      </c>
      <c r="G34" s="226">
        <f t="shared" si="4"/>
        <v>35826.9</v>
      </c>
      <c r="H34" s="227">
        <f t="shared" si="5"/>
        <v>600.8</v>
      </c>
      <c r="I34" s="227">
        <f t="shared" si="6"/>
        <v>13025.9</v>
      </c>
      <c r="J34" s="227">
        <f t="shared" si="7"/>
        <v>68.1</v>
      </c>
      <c r="K34" s="227">
        <f t="shared" si="8"/>
        <v>22099.7</v>
      </c>
      <c r="L34" s="227">
        <f t="shared" si="9"/>
        <v>32.4</v>
      </c>
      <c r="M34" s="229">
        <f t="shared" si="10"/>
        <v>8746</v>
      </c>
      <c r="N34" s="227">
        <v>134.6</v>
      </c>
      <c r="O34" s="227">
        <v>2499.9</v>
      </c>
      <c r="P34" s="227">
        <v>9</v>
      </c>
      <c r="Q34" s="227">
        <v>6100.5</v>
      </c>
      <c r="R34" s="227">
        <v>2</v>
      </c>
      <c r="S34" s="229">
        <f t="shared" si="11"/>
        <v>8920</v>
      </c>
      <c r="T34" s="227">
        <v>155.4</v>
      </c>
      <c r="U34" s="227">
        <v>3566</v>
      </c>
      <c r="V34" s="227">
        <v>19.7</v>
      </c>
      <c r="W34" s="227">
        <v>5169.1</v>
      </c>
      <c r="X34" s="227">
        <v>9.8</v>
      </c>
      <c r="Y34" s="229">
        <f t="shared" si="2"/>
        <v>9324.9</v>
      </c>
      <c r="Z34" s="227">
        <v>155.4</v>
      </c>
      <c r="AA34" s="227">
        <v>3480</v>
      </c>
      <c r="AB34" s="227">
        <v>19.7</v>
      </c>
      <c r="AC34" s="227">
        <v>5660</v>
      </c>
      <c r="AD34" s="227">
        <v>9.8</v>
      </c>
      <c r="AE34" s="229">
        <f t="shared" si="3"/>
        <v>8836</v>
      </c>
      <c r="AF34" s="227">
        <v>155.4</v>
      </c>
      <c r="AG34" s="227">
        <v>3480</v>
      </c>
      <c r="AH34" s="227">
        <v>19.7</v>
      </c>
      <c r="AI34" s="227">
        <v>5170.1</v>
      </c>
      <c r="AJ34" s="227">
        <v>10.8</v>
      </c>
    </row>
    <row r="35" ht="39.6" spans="1:36">
      <c r="A35" s="36" t="s">
        <v>23</v>
      </c>
      <c r="B35" s="37">
        <v>500903</v>
      </c>
      <c r="C35" s="87">
        <v>90401</v>
      </c>
      <c r="D35" s="88" t="s">
        <v>291</v>
      </c>
      <c r="E35" s="87">
        <v>3</v>
      </c>
      <c r="F35" s="89" t="s">
        <v>275</v>
      </c>
      <c r="G35" s="226">
        <f t="shared" si="4"/>
        <v>83711</v>
      </c>
      <c r="H35" s="227">
        <f t="shared" si="5"/>
        <v>561.6</v>
      </c>
      <c r="I35" s="227">
        <f t="shared" si="6"/>
        <v>54192.5</v>
      </c>
      <c r="J35" s="227">
        <f t="shared" si="7"/>
        <v>144.1</v>
      </c>
      <c r="K35" s="227">
        <f t="shared" si="8"/>
        <v>28523.6</v>
      </c>
      <c r="L35" s="227">
        <f t="shared" si="9"/>
        <v>289.2</v>
      </c>
      <c r="M35" s="229">
        <f t="shared" si="10"/>
        <v>16857</v>
      </c>
      <c r="N35" s="227">
        <v>138.7</v>
      </c>
      <c r="O35" s="227">
        <v>9477.7</v>
      </c>
      <c r="P35" s="227">
        <v>37.4</v>
      </c>
      <c r="Q35" s="227">
        <v>7130.9</v>
      </c>
      <c r="R35" s="227">
        <v>72.3</v>
      </c>
      <c r="S35" s="229">
        <f t="shared" si="11"/>
        <v>18177</v>
      </c>
      <c r="T35" s="227">
        <v>141.6</v>
      </c>
      <c r="U35" s="227">
        <v>10797.8</v>
      </c>
      <c r="V35" s="227">
        <v>34.4</v>
      </c>
      <c r="W35" s="227">
        <v>7130.9</v>
      </c>
      <c r="X35" s="227">
        <v>72.3</v>
      </c>
      <c r="Y35" s="229">
        <f t="shared" si="2"/>
        <v>24338</v>
      </c>
      <c r="Z35" s="227">
        <v>138.7</v>
      </c>
      <c r="AA35" s="227">
        <v>16958.5</v>
      </c>
      <c r="AB35" s="227">
        <v>37.6</v>
      </c>
      <c r="AC35" s="227">
        <v>7130.9</v>
      </c>
      <c r="AD35" s="227">
        <v>72.3</v>
      </c>
      <c r="AE35" s="229">
        <f t="shared" si="3"/>
        <v>24339</v>
      </c>
      <c r="AF35" s="227">
        <v>142.6</v>
      </c>
      <c r="AG35" s="227">
        <v>16958.5</v>
      </c>
      <c r="AH35" s="227">
        <v>34.7</v>
      </c>
      <c r="AI35" s="227">
        <v>7130.9</v>
      </c>
      <c r="AJ35" s="227">
        <v>72.3</v>
      </c>
    </row>
    <row r="36" ht="39.6" spans="1:36">
      <c r="A36" s="36" t="s">
        <v>30</v>
      </c>
      <c r="B36" s="37">
        <v>500904</v>
      </c>
      <c r="C36" s="87">
        <v>90601</v>
      </c>
      <c r="D36" s="88" t="s">
        <v>43</v>
      </c>
      <c r="E36" s="87">
        <v>3</v>
      </c>
      <c r="F36" s="89" t="s">
        <v>275</v>
      </c>
      <c r="G36" s="226">
        <f t="shared" si="4"/>
        <v>787</v>
      </c>
      <c r="H36" s="227">
        <f t="shared" si="5"/>
        <v>3</v>
      </c>
      <c r="I36" s="227">
        <f t="shared" si="6"/>
        <v>488</v>
      </c>
      <c r="J36" s="227">
        <f t="shared" si="7"/>
        <v>0</v>
      </c>
      <c r="K36" s="227">
        <f t="shared" si="8"/>
        <v>287</v>
      </c>
      <c r="L36" s="227">
        <f t="shared" si="9"/>
        <v>9</v>
      </c>
      <c r="M36" s="229">
        <f t="shared" si="10"/>
        <v>198</v>
      </c>
      <c r="N36" s="227">
        <v>0</v>
      </c>
      <c r="O36" s="227">
        <v>120</v>
      </c>
      <c r="P36" s="227">
        <v>0</v>
      </c>
      <c r="Q36" s="227">
        <v>78</v>
      </c>
      <c r="R36" s="227">
        <v>0</v>
      </c>
      <c r="S36" s="229">
        <f t="shared" si="11"/>
        <v>198</v>
      </c>
      <c r="T36" s="227">
        <v>1</v>
      </c>
      <c r="U36" s="227">
        <v>124.4</v>
      </c>
      <c r="V36" s="227">
        <v>0</v>
      </c>
      <c r="W36" s="227">
        <v>69.6</v>
      </c>
      <c r="X36" s="227">
        <v>3</v>
      </c>
      <c r="Y36" s="229">
        <f t="shared" si="2"/>
        <v>198</v>
      </c>
      <c r="Z36" s="227">
        <v>1</v>
      </c>
      <c r="AA36" s="227">
        <v>124.3</v>
      </c>
      <c r="AB36" s="227">
        <v>0</v>
      </c>
      <c r="AC36" s="227">
        <v>69.7</v>
      </c>
      <c r="AD36" s="227">
        <v>3</v>
      </c>
      <c r="AE36" s="229">
        <f t="shared" si="3"/>
        <v>193</v>
      </c>
      <c r="AF36" s="227">
        <v>1</v>
      </c>
      <c r="AG36" s="227">
        <v>119.3</v>
      </c>
      <c r="AH36" s="227">
        <v>0</v>
      </c>
      <c r="AI36" s="227">
        <v>69.7</v>
      </c>
      <c r="AJ36" s="227">
        <v>3</v>
      </c>
    </row>
    <row r="37" ht="39.6" spans="1:36">
      <c r="A37" s="36" t="s">
        <v>23</v>
      </c>
      <c r="B37" s="37">
        <v>501001</v>
      </c>
      <c r="C37" s="87">
        <v>100101</v>
      </c>
      <c r="D37" s="88" t="s">
        <v>44</v>
      </c>
      <c r="E37" s="87">
        <v>3</v>
      </c>
      <c r="F37" s="89" t="s">
        <v>275</v>
      </c>
      <c r="G37" s="226">
        <f t="shared" si="4"/>
        <v>276095.6</v>
      </c>
      <c r="H37" s="227">
        <f t="shared" si="5"/>
        <v>33561.2</v>
      </c>
      <c r="I37" s="227">
        <f t="shared" si="6"/>
        <v>62790.6</v>
      </c>
      <c r="J37" s="227">
        <f t="shared" si="7"/>
        <v>88.3</v>
      </c>
      <c r="K37" s="227">
        <f t="shared" si="8"/>
        <v>178903.6</v>
      </c>
      <c r="L37" s="227">
        <f t="shared" si="9"/>
        <v>751.9</v>
      </c>
      <c r="M37" s="229">
        <f t="shared" si="10"/>
        <v>63865</v>
      </c>
      <c r="N37" s="227">
        <v>8390.3</v>
      </c>
      <c r="O37" s="227">
        <v>14875.7</v>
      </c>
      <c r="P37" s="227">
        <v>62.3</v>
      </c>
      <c r="Q37" s="227">
        <v>40447.8</v>
      </c>
      <c r="R37" s="227">
        <v>88.9</v>
      </c>
      <c r="S37" s="229">
        <f t="shared" si="11"/>
        <v>70210</v>
      </c>
      <c r="T37" s="227">
        <v>8390.3</v>
      </c>
      <c r="U37" s="227">
        <v>17930.3</v>
      </c>
      <c r="V37" s="227">
        <v>8</v>
      </c>
      <c r="W37" s="227">
        <v>43660.4</v>
      </c>
      <c r="X37" s="227">
        <v>221</v>
      </c>
      <c r="Y37" s="229">
        <f t="shared" si="2"/>
        <v>74749.6</v>
      </c>
      <c r="Z37" s="227">
        <v>8390.3</v>
      </c>
      <c r="AA37" s="227">
        <v>14994.3</v>
      </c>
      <c r="AB37" s="227">
        <v>9</v>
      </c>
      <c r="AC37" s="227">
        <v>51135</v>
      </c>
      <c r="AD37" s="227">
        <v>221</v>
      </c>
      <c r="AE37" s="229">
        <f t="shared" si="3"/>
        <v>67271</v>
      </c>
      <c r="AF37" s="227">
        <v>8390.3</v>
      </c>
      <c r="AG37" s="227">
        <v>14990.3</v>
      </c>
      <c r="AH37" s="227">
        <v>9</v>
      </c>
      <c r="AI37" s="227">
        <v>43660.4</v>
      </c>
      <c r="AJ37" s="227">
        <v>221</v>
      </c>
    </row>
    <row r="38" ht="39.6" spans="1:36">
      <c r="A38" s="36" t="s">
        <v>39</v>
      </c>
      <c r="B38" s="37">
        <v>501002</v>
      </c>
      <c r="C38" s="87">
        <v>100201</v>
      </c>
      <c r="D38" s="88" t="s">
        <v>174</v>
      </c>
      <c r="E38" s="87">
        <v>3</v>
      </c>
      <c r="F38" s="89" t="s">
        <v>275</v>
      </c>
      <c r="G38" s="226">
        <f t="shared" si="4"/>
        <v>43376</v>
      </c>
      <c r="H38" s="227">
        <f t="shared" si="5"/>
        <v>1886.8</v>
      </c>
      <c r="I38" s="227">
        <f t="shared" si="6"/>
        <v>9732.3</v>
      </c>
      <c r="J38" s="227">
        <f t="shared" si="7"/>
        <v>43</v>
      </c>
      <c r="K38" s="227">
        <f t="shared" si="8"/>
        <v>31689.9</v>
      </c>
      <c r="L38" s="227">
        <f t="shared" si="9"/>
        <v>24</v>
      </c>
      <c r="M38" s="229">
        <f t="shared" si="10"/>
        <v>8582</v>
      </c>
      <c r="N38" s="227">
        <v>478</v>
      </c>
      <c r="O38" s="227">
        <v>1599</v>
      </c>
      <c r="P38" s="227">
        <v>11</v>
      </c>
      <c r="Q38" s="227">
        <v>6494</v>
      </c>
      <c r="R38" s="227">
        <v>0</v>
      </c>
      <c r="S38" s="229">
        <f t="shared" si="11"/>
        <v>9804</v>
      </c>
      <c r="T38" s="227">
        <v>469.6</v>
      </c>
      <c r="U38" s="227">
        <v>1599.1</v>
      </c>
      <c r="V38" s="227">
        <v>10</v>
      </c>
      <c r="W38" s="227">
        <v>7717.3</v>
      </c>
      <c r="X38" s="227">
        <v>8</v>
      </c>
      <c r="Y38" s="229">
        <f t="shared" si="2"/>
        <v>12496</v>
      </c>
      <c r="Z38" s="227">
        <v>469.6</v>
      </c>
      <c r="AA38" s="227">
        <v>3268.1</v>
      </c>
      <c r="AB38" s="227">
        <v>11</v>
      </c>
      <c r="AC38" s="227">
        <v>8739.3</v>
      </c>
      <c r="AD38" s="227">
        <v>8</v>
      </c>
      <c r="AE38" s="229">
        <f t="shared" si="3"/>
        <v>12494</v>
      </c>
      <c r="AF38" s="227">
        <v>469.6</v>
      </c>
      <c r="AG38" s="227">
        <v>3266.1</v>
      </c>
      <c r="AH38" s="227">
        <v>11</v>
      </c>
      <c r="AI38" s="227">
        <v>8739.3</v>
      </c>
      <c r="AJ38" s="227">
        <v>8</v>
      </c>
    </row>
    <row r="39" ht="39.6" spans="1:36">
      <c r="A39" s="36" t="s">
        <v>30</v>
      </c>
      <c r="B39" s="37">
        <v>501003</v>
      </c>
      <c r="C39" s="87">
        <v>100301</v>
      </c>
      <c r="D39" s="88" t="s">
        <v>292</v>
      </c>
      <c r="E39" s="87">
        <v>3</v>
      </c>
      <c r="F39" s="89" t="s">
        <v>275</v>
      </c>
      <c r="G39" s="226">
        <f t="shared" si="4"/>
        <v>30825</v>
      </c>
      <c r="H39" s="227">
        <f t="shared" si="5"/>
        <v>2439</v>
      </c>
      <c r="I39" s="227">
        <f t="shared" si="6"/>
        <v>10716</v>
      </c>
      <c r="J39" s="227">
        <f t="shared" si="7"/>
        <v>0</v>
      </c>
      <c r="K39" s="227">
        <f t="shared" si="8"/>
        <v>17662</v>
      </c>
      <c r="L39" s="227">
        <f t="shared" si="9"/>
        <v>8</v>
      </c>
      <c r="M39" s="229">
        <f t="shared" si="10"/>
        <v>5879</v>
      </c>
      <c r="N39" s="227">
        <v>610</v>
      </c>
      <c r="O39" s="227">
        <v>2071.6</v>
      </c>
      <c r="P39" s="227">
        <v>0</v>
      </c>
      <c r="Q39" s="227">
        <v>3195.4</v>
      </c>
      <c r="R39" s="227">
        <v>2</v>
      </c>
      <c r="S39" s="229">
        <f t="shared" si="11"/>
        <v>6840</v>
      </c>
      <c r="T39" s="227">
        <v>609</v>
      </c>
      <c r="U39" s="227">
        <v>1406.8</v>
      </c>
      <c r="V39" s="227">
        <v>0</v>
      </c>
      <c r="W39" s="227">
        <v>4822.2</v>
      </c>
      <c r="X39" s="227">
        <v>2</v>
      </c>
      <c r="Y39" s="229">
        <f t="shared" si="2"/>
        <v>9053</v>
      </c>
      <c r="Z39" s="227">
        <v>610</v>
      </c>
      <c r="AA39" s="227">
        <v>3618.8</v>
      </c>
      <c r="AB39" s="227">
        <v>0</v>
      </c>
      <c r="AC39" s="227">
        <v>4822.2</v>
      </c>
      <c r="AD39" s="227">
        <v>2</v>
      </c>
      <c r="AE39" s="229">
        <f t="shared" si="3"/>
        <v>9053</v>
      </c>
      <c r="AF39" s="227">
        <v>610</v>
      </c>
      <c r="AG39" s="227">
        <v>3618.8</v>
      </c>
      <c r="AH39" s="227">
        <v>0</v>
      </c>
      <c r="AI39" s="227">
        <v>4822.2</v>
      </c>
      <c r="AJ39" s="227">
        <v>2</v>
      </c>
    </row>
    <row r="40" ht="39.6" spans="1:36">
      <c r="A40" s="36" t="s">
        <v>23</v>
      </c>
      <c r="B40" s="37">
        <v>501004</v>
      </c>
      <c r="C40" s="87">
        <v>100401</v>
      </c>
      <c r="D40" s="88" t="s">
        <v>293</v>
      </c>
      <c r="E40" s="87">
        <v>3</v>
      </c>
      <c r="F40" s="89" t="s">
        <v>275</v>
      </c>
      <c r="G40" s="226">
        <f t="shared" si="4"/>
        <v>50042</v>
      </c>
      <c r="H40" s="227">
        <f t="shared" si="5"/>
        <v>3951.4</v>
      </c>
      <c r="I40" s="227">
        <f t="shared" si="6"/>
        <v>17361.6</v>
      </c>
      <c r="J40" s="227">
        <f t="shared" si="7"/>
        <v>12</v>
      </c>
      <c r="K40" s="227">
        <f t="shared" si="8"/>
        <v>28709</v>
      </c>
      <c r="L40" s="227">
        <f t="shared" si="9"/>
        <v>8</v>
      </c>
      <c r="M40" s="229">
        <f t="shared" si="10"/>
        <v>8540</v>
      </c>
      <c r="N40" s="227">
        <v>988.7</v>
      </c>
      <c r="O40" s="227">
        <v>2453.3</v>
      </c>
      <c r="P40" s="227">
        <v>3</v>
      </c>
      <c r="Q40" s="227">
        <v>5093</v>
      </c>
      <c r="R40" s="227">
        <v>2</v>
      </c>
      <c r="S40" s="229">
        <f t="shared" si="11"/>
        <v>8933</v>
      </c>
      <c r="T40" s="227">
        <v>985.3</v>
      </c>
      <c r="U40" s="227">
        <v>2453.1</v>
      </c>
      <c r="V40" s="227">
        <v>3</v>
      </c>
      <c r="W40" s="227">
        <v>5489.6</v>
      </c>
      <c r="X40" s="227">
        <v>2</v>
      </c>
      <c r="Y40" s="229">
        <f t="shared" si="2"/>
        <v>16286</v>
      </c>
      <c r="Z40" s="227">
        <v>988.7</v>
      </c>
      <c r="AA40" s="227">
        <v>6229.6</v>
      </c>
      <c r="AB40" s="227">
        <v>3</v>
      </c>
      <c r="AC40" s="227">
        <v>9062.7</v>
      </c>
      <c r="AD40" s="227">
        <v>2</v>
      </c>
      <c r="AE40" s="229">
        <f t="shared" si="3"/>
        <v>16283</v>
      </c>
      <c r="AF40" s="227">
        <v>988.7</v>
      </c>
      <c r="AG40" s="227">
        <v>6225.6</v>
      </c>
      <c r="AH40" s="227">
        <v>3</v>
      </c>
      <c r="AI40" s="227">
        <v>9063.7</v>
      </c>
      <c r="AJ40" s="227">
        <v>2</v>
      </c>
    </row>
    <row r="41" ht="39.6" spans="1:36">
      <c r="A41" s="36" t="s">
        <v>30</v>
      </c>
      <c r="B41" s="37">
        <v>501008</v>
      </c>
      <c r="C41" s="87">
        <v>100801</v>
      </c>
      <c r="D41" s="88" t="s">
        <v>175</v>
      </c>
      <c r="E41" s="87">
        <v>3</v>
      </c>
      <c r="F41" s="89" t="s">
        <v>275</v>
      </c>
      <c r="G41" s="226">
        <f t="shared" si="4"/>
        <v>195</v>
      </c>
      <c r="H41" s="227">
        <f t="shared" si="5"/>
        <v>12.6</v>
      </c>
      <c r="I41" s="227">
        <f t="shared" si="6"/>
        <v>28.9</v>
      </c>
      <c r="J41" s="227">
        <f t="shared" si="7"/>
        <v>0</v>
      </c>
      <c r="K41" s="227">
        <f t="shared" si="8"/>
        <v>152.5</v>
      </c>
      <c r="L41" s="227">
        <f t="shared" si="9"/>
        <v>1</v>
      </c>
      <c r="M41" s="229">
        <f t="shared" si="10"/>
        <v>50</v>
      </c>
      <c r="N41" s="227">
        <v>2.9</v>
      </c>
      <c r="O41" s="227">
        <v>8.7</v>
      </c>
      <c r="P41" s="227">
        <v>0</v>
      </c>
      <c r="Q41" s="227">
        <v>37.4</v>
      </c>
      <c r="R41" s="227">
        <v>1</v>
      </c>
      <c r="S41" s="229">
        <f t="shared" si="11"/>
        <v>51</v>
      </c>
      <c r="T41" s="227">
        <v>2.9</v>
      </c>
      <c r="U41" s="227">
        <v>8.1</v>
      </c>
      <c r="V41" s="227">
        <v>0</v>
      </c>
      <c r="W41" s="227">
        <v>40</v>
      </c>
      <c r="X41" s="227">
        <v>0</v>
      </c>
      <c r="Y41" s="229">
        <f t="shared" si="2"/>
        <v>51</v>
      </c>
      <c r="Z41" s="227">
        <v>2.9</v>
      </c>
      <c r="AA41" s="227">
        <v>8.1</v>
      </c>
      <c r="AB41" s="227">
        <v>0</v>
      </c>
      <c r="AC41" s="227">
        <v>40</v>
      </c>
      <c r="AD41" s="227">
        <v>0</v>
      </c>
      <c r="AE41" s="229">
        <f t="shared" si="3"/>
        <v>43</v>
      </c>
      <c r="AF41" s="227">
        <v>3.9</v>
      </c>
      <c r="AG41" s="227">
        <v>4.00000000000001</v>
      </c>
      <c r="AH41" s="227">
        <v>0</v>
      </c>
      <c r="AI41" s="227">
        <v>35.1</v>
      </c>
      <c r="AJ41" s="227">
        <v>0</v>
      </c>
    </row>
    <row r="42" ht="39.6" spans="1:36">
      <c r="A42" s="36" t="s">
        <v>23</v>
      </c>
      <c r="B42" s="37">
        <v>501101</v>
      </c>
      <c r="C42" s="87">
        <v>110101</v>
      </c>
      <c r="D42" s="88" t="s">
        <v>46</v>
      </c>
      <c r="E42" s="87">
        <v>3</v>
      </c>
      <c r="F42" s="89" t="s">
        <v>275</v>
      </c>
      <c r="G42" s="226">
        <f t="shared" si="4"/>
        <v>204298.1</v>
      </c>
      <c r="H42" s="227">
        <f t="shared" si="5"/>
        <v>2520.2</v>
      </c>
      <c r="I42" s="227">
        <f t="shared" si="6"/>
        <v>154107.4</v>
      </c>
      <c r="J42" s="227">
        <f t="shared" si="7"/>
        <v>12</v>
      </c>
      <c r="K42" s="227">
        <f t="shared" si="8"/>
        <v>47634.5</v>
      </c>
      <c r="L42" s="227">
        <f t="shared" si="9"/>
        <v>24</v>
      </c>
      <c r="M42" s="229">
        <f t="shared" si="10"/>
        <v>54554</v>
      </c>
      <c r="N42" s="227">
        <v>630.3</v>
      </c>
      <c r="O42" s="227">
        <v>42869</v>
      </c>
      <c r="P42" s="227">
        <v>3</v>
      </c>
      <c r="Q42" s="227">
        <v>11045.7</v>
      </c>
      <c r="R42" s="227">
        <v>6</v>
      </c>
      <c r="S42" s="229">
        <f t="shared" si="11"/>
        <v>50827</v>
      </c>
      <c r="T42" s="227">
        <v>629.3</v>
      </c>
      <c r="U42" s="227">
        <v>39142.8</v>
      </c>
      <c r="V42" s="227">
        <v>3</v>
      </c>
      <c r="W42" s="227">
        <v>11045.9</v>
      </c>
      <c r="X42" s="227">
        <v>6</v>
      </c>
      <c r="Y42" s="229">
        <f t="shared" si="2"/>
        <v>51185.1</v>
      </c>
      <c r="Z42" s="227">
        <v>630.3</v>
      </c>
      <c r="AA42" s="227">
        <v>36048.8</v>
      </c>
      <c r="AB42" s="227">
        <v>3</v>
      </c>
      <c r="AC42" s="227">
        <v>14497</v>
      </c>
      <c r="AD42" s="227">
        <v>6</v>
      </c>
      <c r="AE42" s="229">
        <f t="shared" si="3"/>
        <v>47732</v>
      </c>
      <c r="AF42" s="227">
        <v>630.3</v>
      </c>
      <c r="AG42" s="227">
        <v>36046.8</v>
      </c>
      <c r="AH42" s="227">
        <v>3</v>
      </c>
      <c r="AI42" s="227">
        <v>11045.9</v>
      </c>
      <c r="AJ42" s="227">
        <v>6</v>
      </c>
    </row>
    <row r="43" ht="39.6" spans="1:36">
      <c r="A43" s="36" t="s">
        <v>23</v>
      </c>
      <c r="B43" s="37">
        <v>501301</v>
      </c>
      <c r="C43" s="87">
        <v>130101</v>
      </c>
      <c r="D43" s="88" t="s">
        <v>47</v>
      </c>
      <c r="E43" s="87">
        <v>3</v>
      </c>
      <c r="F43" s="89" t="s">
        <v>275</v>
      </c>
      <c r="G43" s="226">
        <f t="shared" si="4"/>
        <v>199434</v>
      </c>
      <c r="H43" s="227">
        <f t="shared" si="5"/>
        <v>6386.9</v>
      </c>
      <c r="I43" s="227">
        <f t="shared" si="6"/>
        <v>9780.89999999998</v>
      </c>
      <c r="J43" s="227">
        <f t="shared" si="7"/>
        <v>919</v>
      </c>
      <c r="K43" s="227">
        <f t="shared" si="8"/>
        <v>181489.2</v>
      </c>
      <c r="L43" s="227">
        <f t="shared" si="9"/>
        <v>858</v>
      </c>
      <c r="M43" s="229">
        <f t="shared" si="10"/>
        <v>50704</v>
      </c>
      <c r="N43" s="227">
        <v>1731</v>
      </c>
      <c r="O43" s="227">
        <v>1556.4</v>
      </c>
      <c r="P43" s="227">
        <v>170.5</v>
      </c>
      <c r="Q43" s="227">
        <v>47106</v>
      </c>
      <c r="R43" s="227">
        <v>140.1</v>
      </c>
      <c r="S43" s="229">
        <f t="shared" si="11"/>
        <v>53247</v>
      </c>
      <c r="T43" s="227">
        <v>1551.3</v>
      </c>
      <c r="U43" s="227">
        <v>5115.49999999999</v>
      </c>
      <c r="V43" s="227">
        <v>249.5</v>
      </c>
      <c r="W43" s="227">
        <v>46091.4</v>
      </c>
      <c r="X43" s="227">
        <v>239.3</v>
      </c>
      <c r="Y43" s="229">
        <f t="shared" si="2"/>
        <v>47742</v>
      </c>
      <c r="Z43" s="227">
        <v>1552.3</v>
      </c>
      <c r="AA43" s="227">
        <v>1555.49999999999</v>
      </c>
      <c r="AB43" s="227">
        <v>249.5</v>
      </c>
      <c r="AC43" s="227">
        <v>44145.4</v>
      </c>
      <c r="AD43" s="227">
        <v>239.3</v>
      </c>
      <c r="AE43" s="229">
        <f t="shared" si="3"/>
        <v>47741</v>
      </c>
      <c r="AF43" s="227">
        <v>1552.3</v>
      </c>
      <c r="AG43" s="227">
        <v>1553.49999999999</v>
      </c>
      <c r="AH43" s="227">
        <v>249.5</v>
      </c>
      <c r="AI43" s="227">
        <v>44146.4</v>
      </c>
      <c r="AJ43" s="227">
        <v>239.3</v>
      </c>
    </row>
    <row r="44" ht="39.6" spans="1:36">
      <c r="A44" s="36" t="s">
        <v>23</v>
      </c>
      <c r="B44" s="37">
        <v>501411</v>
      </c>
      <c r="C44" s="87">
        <v>141101</v>
      </c>
      <c r="D44" s="88" t="s">
        <v>48</v>
      </c>
      <c r="E44" s="87">
        <v>3</v>
      </c>
      <c r="F44" s="89" t="s">
        <v>275</v>
      </c>
      <c r="G44" s="226">
        <f t="shared" si="4"/>
        <v>280843</v>
      </c>
      <c r="H44" s="227">
        <f t="shared" si="5"/>
        <v>28240</v>
      </c>
      <c r="I44" s="227">
        <f t="shared" si="6"/>
        <v>211625.2</v>
      </c>
      <c r="J44" s="227">
        <f t="shared" si="7"/>
        <v>389</v>
      </c>
      <c r="K44" s="227">
        <f t="shared" si="8"/>
        <v>39180.8</v>
      </c>
      <c r="L44" s="227">
        <f t="shared" si="9"/>
        <v>1408</v>
      </c>
      <c r="M44" s="229">
        <f t="shared" si="10"/>
        <v>71263</v>
      </c>
      <c r="N44" s="227">
        <v>7060</v>
      </c>
      <c r="O44" s="227">
        <v>58255.4</v>
      </c>
      <c r="P44" s="227">
        <v>97</v>
      </c>
      <c r="Q44" s="227">
        <v>5498.6</v>
      </c>
      <c r="R44" s="227">
        <v>352</v>
      </c>
      <c r="S44" s="229">
        <f t="shared" si="11"/>
        <v>82096</v>
      </c>
      <c r="T44" s="227">
        <v>7060</v>
      </c>
      <c r="U44" s="227">
        <v>69087.4</v>
      </c>
      <c r="V44" s="227">
        <v>98</v>
      </c>
      <c r="W44" s="227">
        <v>5498.6</v>
      </c>
      <c r="X44" s="227">
        <v>352</v>
      </c>
      <c r="Y44" s="229">
        <f t="shared" si="2"/>
        <v>68039</v>
      </c>
      <c r="Z44" s="227">
        <v>7060</v>
      </c>
      <c r="AA44" s="227">
        <v>37845</v>
      </c>
      <c r="AB44" s="227">
        <v>97</v>
      </c>
      <c r="AC44" s="227">
        <v>22685</v>
      </c>
      <c r="AD44" s="227">
        <v>352</v>
      </c>
      <c r="AE44" s="229">
        <f t="shared" si="3"/>
        <v>59445</v>
      </c>
      <c r="AF44" s="227">
        <v>7060</v>
      </c>
      <c r="AG44" s="227">
        <v>46437.4</v>
      </c>
      <c r="AH44" s="227">
        <v>97</v>
      </c>
      <c r="AI44" s="227">
        <v>5498.6</v>
      </c>
      <c r="AJ44" s="227">
        <v>352</v>
      </c>
    </row>
    <row r="45" ht="39.6" spans="1:36">
      <c r="A45" s="36" t="s">
        <v>30</v>
      </c>
      <c r="B45" s="37">
        <v>501407</v>
      </c>
      <c r="C45" s="87">
        <v>140701</v>
      </c>
      <c r="D45" s="88" t="s">
        <v>260</v>
      </c>
      <c r="E45" s="87">
        <v>3</v>
      </c>
      <c r="F45" s="89" t="s">
        <v>275</v>
      </c>
      <c r="G45" s="226">
        <f t="shared" si="4"/>
        <v>85</v>
      </c>
      <c r="H45" s="227">
        <f t="shared" si="5"/>
        <v>6</v>
      </c>
      <c r="I45" s="227">
        <f t="shared" si="6"/>
        <v>74</v>
      </c>
      <c r="J45" s="227">
        <f t="shared" si="7"/>
        <v>0</v>
      </c>
      <c r="K45" s="227">
        <f t="shared" si="8"/>
        <v>5</v>
      </c>
      <c r="L45" s="227">
        <f t="shared" si="9"/>
        <v>0</v>
      </c>
      <c r="M45" s="229">
        <f t="shared" si="10"/>
        <v>0</v>
      </c>
      <c r="N45" s="227">
        <v>0</v>
      </c>
      <c r="O45" s="227">
        <v>0</v>
      </c>
      <c r="P45" s="227">
        <v>0</v>
      </c>
      <c r="Q45" s="227">
        <v>0</v>
      </c>
      <c r="R45" s="227">
        <v>0</v>
      </c>
      <c r="S45" s="229">
        <f t="shared" si="11"/>
        <v>0</v>
      </c>
      <c r="T45" s="227">
        <v>0</v>
      </c>
      <c r="U45" s="227">
        <v>0</v>
      </c>
      <c r="V45" s="227">
        <v>0</v>
      </c>
      <c r="W45" s="227">
        <v>0</v>
      </c>
      <c r="X45" s="227">
        <v>0</v>
      </c>
      <c r="Y45" s="229">
        <f t="shared" si="2"/>
        <v>42</v>
      </c>
      <c r="Z45" s="227">
        <v>3</v>
      </c>
      <c r="AA45" s="227">
        <v>37</v>
      </c>
      <c r="AB45" s="227">
        <v>0</v>
      </c>
      <c r="AC45" s="227">
        <v>2</v>
      </c>
      <c r="AD45" s="227">
        <v>0</v>
      </c>
      <c r="AE45" s="229">
        <f t="shared" si="3"/>
        <v>43</v>
      </c>
      <c r="AF45" s="227">
        <v>3</v>
      </c>
      <c r="AG45" s="227">
        <v>37</v>
      </c>
      <c r="AH45" s="227">
        <v>0</v>
      </c>
      <c r="AI45" s="227">
        <v>3</v>
      </c>
      <c r="AJ45" s="227">
        <v>0</v>
      </c>
    </row>
    <row r="46" ht="39.6" spans="1:36">
      <c r="A46" s="36" t="s">
        <v>30</v>
      </c>
      <c r="B46" s="37">
        <v>501410</v>
      </c>
      <c r="C46" s="87">
        <v>141001</v>
      </c>
      <c r="D46" s="88" t="s">
        <v>294</v>
      </c>
      <c r="E46" s="87">
        <v>3</v>
      </c>
      <c r="F46" s="89" t="s">
        <v>275</v>
      </c>
      <c r="G46" s="226">
        <f t="shared" si="4"/>
        <v>403</v>
      </c>
      <c r="H46" s="227">
        <f t="shared" si="5"/>
        <v>44.4</v>
      </c>
      <c r="I46" s="227">
        <f t="shared" si="6"/>
        <v>283.7</v>
      </c>
      <c r="J46" s="227">
        <f t="shared" si="7"/>
        <v>2</v>
      </c>
      <c r="K46" s="227">
        <f t="shared" si="8"/>
        <v>72.9</v>
      </c>
      <c r="L46" s="227">
        <f t="shared" si="9"/>
        <v>0</v>
      </c>
      <c r="M46" s="229">
        <f t="shared" si="10"/>
        <v>0</v>
      </c>
      <c r="N46" s="227">
        <v>0</v>
      </c>
      <c r="O46" s="227">
        <v>0</v>
      </c>
      <c r="P46" s="227">
        <v>0</v>
      </c>
      <c r="Q46" s="227">
        <v>0</v>
      </c>
      <c r="R46" s="227">
        <v>0</v>
      </c>
      <c r="S46" s="229">
        <f t="shared" si="11"/>
        <v>0</v>
      </c>
      <c r="T46" s="227">
        <v>0</v>
      </c>
      <c r="U46" s="227">
        <v>0</v>
      </c>
      <c r="V46" s="227">
        <v>0</v>
      </c>
      <c r="W46" s="227">
        <v>0</v>
      </c>
      <c r="X46" s="227">
        <v>0</v>
      </c>
      <c r="Y46" s="229">
        <f t="shared" si="2"/>
        <v>201</v>
      </c>
      <c r="Z46" s="227">
        <v>22.7</v>
      </c>
      <c r="AA46" s="227">
        <v>141.8</v>
      </c>
      <c r="AB46" s="227">
        <v>1</v>
      </c>
      <c r="AC46" s="227">
        <v>35.5</v>
      </c>
      <c r="AD46" s="227">
        <v>0</v>
      </c>
      <c r="AE46" s="229">
        <f t="shared" si="3"/>
        <v>202</v>
      </c>
      <c r="AF46" s="227">
        <v>21.7</v>
      </c>
      <c r="AG46" s="227">
        <v>141.9</v>
      </c>
      <c r="AH46" s="227">
        <v>1</v>
      </c>
      <c r="AI46" s="227">
        <v>37.4</v>
      </c>
      <c r="AJ46" s="227">
        <v>0</v>
      </c>
    </row>
    <row r="47" ht="39.6" spans="1:36">
      <c r="A47" s="36" t="s">
        <v>23</v>
      </c>
      <c r="B47" s="37">
        <v>501501</v>
      </c>
      <c r="C47" s="87">
        <v>150101</v>
      </c>
      <c r="D47" s="88" t="s">
        <v>49</v>
      </c>
      <c r="E47" s="87">
        <v>3</v>
      </c>
      <c r="F47" s="89" t="s">
        <v>275</v>
      </c>
      <c r="G47" s="226">
        <f t="shared" si="4"/>
        <v>386147</v>
      </c>
      <c r="H47" s="227">
        <f t="shared" si="5"/>
        <v>296867</v>
      </c>
      <c r="I47" s="227">
        <f t="shared" si="6"/>
        <v>43814</v>
      </c>
      <c r="J47" s="227">
        <f t="shared" si="7"/>
        <v>1793.6</v>
      </c>
      <c r="K47" s="227">
        <f t="shared" si="8"/>
        <v>42641.6</v>
      </c>
      <c r="L47" s="227">
        <f t="shared" si="9"/>
        <v>1030.8</v>
      </c>
      <c r="M47" s="229">
        <f t="shared" si="10"/>
        <v>98628</v>
      </c>
      <c r="N47" s="227">
        <v>77804</v>
      </c>
      <c r="O47" s="227">
        <v>9457.5</v>
      </c>
      <c r="P47" s="227">
        <v>448.4</v>
      </c>
      <c r="Q47" s="227">
        <v>10660.4</v>
      </c>
      <c r="R47" s="227">
        <v>257.7</v>
      </c>
      <c r="S47" s="229">
        <f t="shared" si="11"/>
        <v>102519</v>
      </c>
      <c r="T47" s="227">
        <v>75712</v>
      </c>
      <c r="U47" s="227">
        <v>15440.5</v>
      </c>
      <c r="V47" s="227">
        <v>448.4</v>
      </c>
      <c r="W47" s="227">
        <v>10660.4</v>
      </c>
      <c r="X47" s="227">
        <v>257.7</v>
      </c>
      <c r="Y47" s="229">
        <f t="shared" si="2"/>
        <v>92500</v>
      </c>
      <c r="Z47" s="227">
        <v>71677</v>
      </c>
      <c r="AA47" s="227">
        <v>9456.50000000001</v>
      </c>
      <c r="AB47" s="227">
        <v>448.4</v>
      </c>
      <c r="AC47" s="227">
        <v>10660.4</v>
      </c>
      <c r="AD47" s="227">
        <v>257.7</v>
      </c>
      <c r="AE47" s="229">
        <f t="shared" si="3"/>
        <v>92500</v>
      </c>
      <c r="AF47" s="227">
        <v>71674</v>
      </c>
      <c r="AG47" s="227">
        <v>9459.50000000001</v>
      </c>
      <c r="AH47" s="227">
        <v>448.4</v>
      </c>
      <c r="AI47" s="227">
        <v>10660.4</v>
      </c>
      <c r="AJ47" s="227">
        <v>257.7</v>
      </c>
    </row>
    <row r="48" ht="39.6" spans="1:36">
      <c r="A48" s="36" t="s">
        <v>39</v>
      </c>
      <c r="B48" s="37">
        <v>501505</v>
      </c>
      <c r="C48" s="87">
        <v>150601</v>
      </c>
      <c r="D48" s="88" t="s">
        <v>176</v>
      </c>
      <c r="E48" s="87">
        <v>3</v>
      </c>
      <c r="F48" s="89" t="s">
        <v>275</v>
      </c>
      <c r="G48" s="226">
        <f t="shared" si="4"/>
        <v>213415</v>
      </c>
      <c r="H48" s="227">
        <f t="shared" si="5"/>
        <v>189066.7</v>
      </c>
      <c r="I48" s="227">
        <f t="shared" si="6"/>
        <v>14482.5</v>
      </c>
      <c r="J48" s="227">
        <f t="shared" si="7"/>
        <v>211.8</v>
      </c>
      <c r="K48" s="227">
        <f t="shared" si="8"/>
        <v>9493.4</v>
      </c>
      <c r="L48" s="227">
        <f t="shared" si="9"/>
        <v>160.6</v>
      </c>
      <c r="M48" s="229">
        <f t="shared" si="10"/>
        <v>47745</v>
      </c>
      <c r="N48" s="227">
        <v>44209</v>
      </c>
      <c r="O48" s="227">
        <v>1068.2</v>
      </c>
      <c r="P48" s="227">
        <v>52.9</v>
      </c>
      <c r="Q48" s="227">
        <v>2374.5</v>
      </c>
      <c r="R48" s="227">
        <v>40.4</v>
      </c>
      <c r="S48" s="229">
        <f t="shared" si="11"/>
        <v>49147</v>
      </c>
      <c r="T48" s="227">
        <v>45612.5</v>
      </c>
      <c r="U48" s="227">
        <v>1069</v>
      </c>
      <c r="V48" s="227">
        <v>53.1</v>
      </c>
      <c r="W48" s="227">
        <v>2372</v>
      </c>
      <c r="X48" s="227">
        <v>40.4</v>
      </c>
      <c r="Y48" s="229">
        <f t="shared" si="2"/>
        <v>58262</v>
      </c>
      <c r="Z48" s="227">
        <v>49621.6</v>
      </c>
      <c r="AA48" s="227">
        <v>6172.2</v>
      </c>
      <c r="AB48" s="227">
        <v>52.9</v>
      </c>
      <c r="AC48" s="227">
        <v>2374.9</v>
      </c>
      <c r="AD48" s="227">
        <v>40.4</v>
      </c>
      <c r="AE48" s="229">
        <f t="shared" si="3"/>
        <v>58261</v>
      </c>
      <c r="AF48" s="227">
        <v>49623.6</v>
      </c>
      <c r="AG48" s="227">
        <v>6173.1</v>
      </c>
      <c r="AH48" s="227">
        <v>52.9</v>
      </c>
      <c r="AI48" s="227">
        <v>2372</v>
      </c>
      <c r="AJ48" s="227">
        <v>39.4</v>
      </c>
    </row>
    <row r="49" ht="39.6" spans="1:36">
      <c r="A49" s="36" t="s">
        <v>23</v>
      </c>
      <c r="B49" s="37">
        <v>501506</v>
      </c>
      <c r="C49" s="87">
        <v>150701</v>
      </c>
      <c r="D49" s="88" t="s">
        <v>50</v>
      </c>
      <c r="E49" s="87">
        <v>3</v>
      </c>
      <c r="F49" s="89" t="s">
        <v>275</v>
      </c>
      <c r="G49" s="226">
        <f t="shared" si="4"/>
        <v>102820</v>
      </c>
      <c r="H49" s="227">
        <f t="shared" si="5"/>
        <v>79325.3</v>
      </c>
      <c r="I49" s="227">
        <f t="shared" si="6"/>
        <v>12876.2</v>
      </c>
      <c r="J49" s="227">
        <f t="shared" si="7"/>
        <v>832.7</v>
      </c>
      <c r="K49" s="227">
        <f t="shared" si="8"/>
        <v>8971.4</v>
      </c>
      <c r="L49" s="227">
        <f t="shared" si="9"/>
        <v>814.4</v>
      </c>
      <c r="M49" s="229">
        <f t="shared" si="10"/>
        <v>25704</v>
      </c>
      <c r="N49" s="227">
        <v>22624</v>
      </c>
      <c r="O49" s="227">
        <v>1703.4</v>
      </c>
      <c r="P49" s="227">
        <v>71.5</v>
      </c>
      <c r="Q49" s="227">
        <v>1264.1</v>
      </c>
      <c r="R49" s="227">
        <v>41</v>
      </c>
      <c r="S49" s="229">
        <f t="shared" si="11"/>
        <v>26849</v>
      </c>
      <c r="T49" s="227">
        <v>19282.1</v>
      </c>
      <c r="U49" s="227">
        <v>4486.4</v>
      </c>
      <c r="V49" s="227">
        <v>253.6</v>
      </c>
      <c r="W49" s="227">
        <v>2569.1</v>
      </c>
      <c r="X49" s="227">
        <v>257.8</v>
      </c>
      <c r="Y49" s="229">
        <f t="shared" si="2"/>
        <v>25135</v>
      </c>
      <c r="Z49" s="227">
        <v>18711</v>
      </c>
      <c r="AA49" s="227">
        <v>3343.3</v>
      </c>
      <c r="AB49" s="227">
        <v>253.8</v>
      </c>
      <c r="AC49" s="227">
        <v>2569.1</v>
      </c>
      <c r="AD49" s="227">
        <v>257.8</v>
      </c>
      <c r="AE49" s="229">
        <f t="shared" si="3"/>
        <v>25132</v>
      </c>
      <c r="AF49" s="227">
        <v>18708.2</v>
      </c>
      <c r="AG49" s="227">
        <v>3343.1</v>
      </c>
      <c r="AH49" s="227">
        <v>253.8</v>
      </c>
      <c r="AI49" s="227">
        <v>2569.1</v>
      </c>
      <c r="AJ49" s="227">
        <v>257.8</v>
      </c>
    </row>
    <row r="50" ht="39.6" spans="1:36">
      <c r="A50" s="36" t="s">
        <v>23</v>
      </c>
      <c r="B50" s="37">
        <v>501507</v>
      </c>
      <c r="C50" s="87">
        <v>150801</v>
      </c>
      <c r="D50" s="88" t="s">
        <v>295</v>
      </c>
      <c r="E50" s="87">
        <v>3</v>
      </c>
      <c r="F50" s="89" t="s">
        <v>275</v>
      </c>
      <c r="G50" s="226">
        <f t="shared" si="4"/>
        <v>143149</v>
      </c>
      <c r="H50" s="227">
        <f t="shared" si="5"/>
        <v>119322</v>
      </c>
      <c r="I50" s="227">
        <f t="shared" si="6"/>
        <v>15070.7</v>
      </c>
      <c r="J50" s="227">
        <f t="shared" si="7"/>
        <v>267.2</v>
      </c>
      <c r="K50" s="227">
        <f t="shared" si="8"/>
        <v>7603.9</v>
      </c>
      <c r="L50" s="227">
        <f t="shared" si="9"/>
        <v>885.2</v>
      </c>
      <c r="M50" s="229">
        <f t="shared" si="10"/>
        <v>28626</v>
      </c>
      <c r="N50" s="227">
        <v>23594.6</v>
      </c>
      <c r="O50" s="227">
        <v>2312.3</v>
      </c>
      <c r="P50" s="227">
        <v>98.1</v>
      </c>
      <c r="Q50" s="227">
        <v>2597.1</v>
      </c>
      <c r="R50" s="227">
        <v>23.9</v>
      </c>
      <c r="S50" s="229">
        <f t="shared" si="11"/>
        <v>39513</v>
      </c>
      <c r="T50" s="227">
        <v>31308.2</v>
      </c>
      <c r="U50" s="227">
        <v>5887.8</v>
      </c>
      <c r="V50" s="227">
        <v>97.9</v>
      </c>
      <c r="W50" s="227">
        <v>2141</v>
      </c>
      <c r="X50" s="227">
        <v>78.1</v>
      </c>
      <c r="Y50" s="229">
        <f t="shared" si="2"/>
        <v>37506</v>
      </c>
      <c r="Z50" s="227">
        <v>32209.1</v>
      </c>
      <c r="AA50" s="227">
        <v>3436.8</v>
      </c>
      <c r="AB50" s="227">
        <v>35.6</v>
      </c>
      <c r="AC50" s="227">
        <v>1432.9</v>
      </c>
      <c r="AD50" s="227">
        <v>391.6</v>
      </c>
      <c r="AE50" s="229">
        <f t="shared" si="3"/>
        <v>37504</v>
      </c>
      <c r="AF50" s="227">
        <v>32210.1</v>
      </c>
      <c r="AG50" s="227">
        <v>3433.8</v>
      </c>
      <c r="AH50" s="227">
        <v>35.6</v>
      </c>
      <c r="AI50" s="227">
        <v>1432.9</v>
      </c>
      <c r="AJ50" s="227">
        <v>391.6</v>
      </c>
    </row>
    <row r="51" ht="39.6" spans="1:36">
      <c r="A51" s="36" t="s">
        <v>30</v>
      </c>
      <c r="B51" s="37">
        <v>501519</v>
      </c>
      <c r="C51" s="123">
        <v>151901</v>
      </c>
      <c r="D51" s="118" t="s">
        <v>51</v>
      </c>
      <c r="E51" s="87">
        <v>3</v>
      </c>
      <c r="F51" s="89" t="s">
        <v>275</v>
      </c>
      <c r="G51" s="226">
        <f t="shared" si="4"/>
        <v>547</v>
      </c>
      <c r="H51" s="227">
        <f t="shared" si="5"/>
        <v>248.2</v>
      </c>
      <c r="I51" s="227">
        <f t="shared" si="6"/>
        <v>276.8</v>
      </c>
      <c r="J51" s="227">
        <f t="shared" si="7"/>
        <v>0</v>
      </c>
      <c r="K51" s="227">
        <f t="shared" si="8"/>
        <v>22</v>
      </c>
      <c r="L51" s="227">
        <f t="shared" si="9"/>
        <v>0</v>
      </c>
      <c r="M51" s="229">
        <f t="shared" si="10"/>
        <v>49</v>
      </c>
      <c r="N51" s="227">
        <v>35.8</v>
      </c>
      <c r="O51" s="227">
        <v>6.2</v>
      </c>
      <c r="P51" s="227">
        <v>0</v>
      </c>
      <c r="Q51" s="227">
        <v>7</v>
      </c>
      <c r="R51" s="227">
        <v>0</v>
      </c>
      <c r="S51" s="229">
        <f t="shared" si="11"/>
        <v>48</v>
      </c>
      <c r="T51" s="227">
        <v>32</v>
      </c>
      <c r="U51" s="227">
        <v>12</v>
      </c>
      <c r="V51" s="227">
        <v>0</v>
      </c>
      <c r="W51" s="227">
        <v>4</v>
      </c>
      <c r="X51" s="227">
        <v>0</v>
      </c>
      <c r="Y51" s="229">
        <f t="shared" si="2"/>
        <v>227</v>
      </c>
      <c r="Z51" s="227">
        <v>86.2</v>
      </c>
      <c r="AA51" s="227">
        <v>133.8</v>
      </c>
      <c r="AB51" s="227">
        <v>0</v>
      </c>
      <c r="AC51" s="227">
        <v>7</v>
      </c>
      <c r="AD51" s="227">
        <v>0</v>
      </c>
      <c r="AE51" s="229">
        <f t="shared" si="3"/>
        <v>223</v>
      </c>
      <c r="AF51" s="227">
        <v>94.2</v>
      </c>
      <c r="AG51" s="227">
        <v>124.8</v>
      </c>
      <c r="AH51" s="227">
        <v>0</v>
      </c>
      <c r="AI51" s="227">
        <v>4</v>
      </c>
      <c r="AJ51" s="227">
        <v>0</v>
      </c>
    </row>
    <row r="52" ht="39.6" spans="1:36">
      <c r="A52" s="36" t="s">
        <v>23</v>
      </c>
      <c r="B52" s="37">
        <v>501601</v>
      </c>
      <c r="C52" s="87">
        <v>160101</v>
      </c>
      <c r="D52" s="88" t="s">
        <v>52</v>
      </c>
      <c r="E52" s="87">
        <v>3</v>
      </c>
      <c r="F52" s="89" t="s">
        <v>275</v>
      </c>
      <c r="G52" s="226">
        <f t="shared" si="4"/>
        <v>126311</v>
      </c>
      <c r="H52" s="227">
        <f t="shared" si="5"/>
        <v>1022.8</v>
      </c>
      <c r="I52" s="227">
        <f t="shared" si="6"/>
        <v>118881.6</v>
      </c>
      <c r="J52" s="227">
        <f t="shared" si="7"/>
        <v>30</v>
      </c>
      <c r="K52" s="227">
        <f t="shared" si="8"/>
        <v>6305.6</v>
      </c>
      <c r="L52" s="227">
        <f t="shared" si="9"/>
        <v>71</v>
      </c>
      <c r="M52" s="229">
        <f t="shared" si="10"/>
        <v>30259</v>
      </c>
      <c r="N52" s="227">
        <v>223.9</v>
      </c>
      <c r="O52" s="227">
        <v>28433.4</v>
      </c>
      <c r="P52" s="227">
        <v>15</v>
      </c>
      <c r="Q52" s="227">
        <v>1576.7</v>
      </c>
      <c r="R52" s="227">
        <v>10</v>
      </c>
      <c r="S52" s="229">
        <f t="shared" si="11"/>
        <v>34556</v>
      </c>
      <c r="T52" s="227">
        <v>266.3</v>
      </c>
      <c r="U52" s="227">
        <v>32687.4</v>
      </c>
      <c r="V52" s="227">
        <v>5</v>
      </c>
      <c r="W52" s="227">
        <v>1576.3</v>
      </c>
      <c r="X52" s="227">
        <v>21</v>
      </c>
      <c r="Y52" s="229">
        <f t="shared" si="2"/>
        <v>30747</v>
      </c>
      <c r="Z52" s="227">
        <v>266.3</v>
      </c>
      <c r="AA52" s="227">
        <v>28879.4</v>
      </c>
      <c r="AB52" s="227">
        <v>5</v>
      </c>
      <c r="AC52" s="227">
        <v>1576.3</v>
      </c>
      <c r="AD52" s="227">
        <v>20</v>
      </c>
      <c r="AE52" s="229">
        <f t="shared" si="3"/>
        <v>30749</v>
      </c>
      <c r="AF52" s="227">
        <v>266.3</v>
      </c>
      <c r="AG52" s="227">
        <v>28881.4</v>
      </c>
      <c r="AH52" s="227">
        <v>5</v>
      </c>
      <c r="AI52" s="227">
        <v>1576.3</v>
      </c>
      <c r="AJ52" s="227">
        <v>20</v>
      </c>
    </row>
    <row r="53" ht="39.6" spans="1:36">
      <c r="A53" s="36" t="s">
        <v>30</v>
      </c>
      <c r="B53" s="37">
        <v>501602</v>
      </c>
      <c r="C53" s="87">
        <v>160201</v>
      </c>
      <c r="D53" s="88" t="s">
        <v>177</v>
      </c>
      <c r="E53" s="87">
        <v>3</v>
      </c>
      <c r="F53" s="89" t="s">
        <v>275</v>
      </c>
      <c r="G53" s="226">
        <f t="shared" si="4"/>
        <v>25018</v>
      </c>
      <c r="H53" s="227">
        <f t="shared" si="5"/>
        <v>205.2</v>
      </c>
      <c r="I53" s="227">
        <f t="shared" si="6"/>
        <v>23624.6</v>
      </c>
      <c r="J53" s="227">
        <f t="shared" si="7"/>
        <v>79</v>
      </c>
      <c r="K53" s="227">
        <f t="shared" si="8"/>
        <v>1049.2</v>
      </c>
      <c r="L53" s="227">
        <f t="shared" si="9"/>
        <v>60</v>
      </c>
      <c r="M53" s="229">
        <f t="shared" si="10"/>
        <v>5131</v>
      </c>
      <c r="N53" s="227">
        <v>51.3</v>
      </c>
      <c r="O53" s="227">
        <v>4782.4</v>
      </c>
      <c r="P53" s="227">
        <v>20</v>
      </c>
      <c r="Q53" s="227">
        <v>262.3</v>
      </c>
      <c r="R53" s="227">
        <v>15</v>
      </c>
      <c r="S53" s="229">
        <f t="shared" si="11"/>
        <v>4942</v>
      </c>
      <c r="T53" s="227">
        <v>51.3</v>
      </c>
      <c r="U53" s="227">
        <v>4594.4</v>
      </c>
      <c r="V53" s="227">
        <v>19</v>
      </c>
      <c r="W53" s="227">
        <v>262.3</v>
      </c>
      <c r="X53" s="227">
        <v>15</v>
      </c>
      <c r="Y53" s="229">
        <f t="shared" si="2"/>
        <v>7474</v>
      </c>
      <c r="Z53" s="227">
        <v>51.3</v>
      </c>
      <c r="AA53" s="227">
        <v>7125.4</v>
      </c>
      <c r="AB53" s="227">
        <v>20</v>
      </c>
      <c r="AC53" s="227">
        <v>262.3</v>
      </c>
      <c r="AD53" s="227">
        <v>15</v>
      </c>
      <c r="AE53" s="229">
        <f t="shared" si="3"/>
        <v>7471</v>
      </c>
      <c r="AF53" s="227">
        <v>51.3</v>
      </c>
      <c r="AG53" s="227">
        <v>7122.4</v>
      </c>
      <c r="AH53" s="227">
        <v>20</v>
      </c>
      <c r="AI53" s="227">
        <v>262.3</v>
      </c>
      <c r="AJ53" s="227">
        <v>15</v>
      </c>
    </row>
    <row r="54" ht="39.6" spans="1:36">
      <c r="A54" s="36" t="s">
        <v>23</v>
      </c>
      <c r="B54" s="37">
        <v>501701</v>
      </c>
      <c r="C54" s="87">
        <v>170101</v>
      </c>
      <c r="D54" s="88" t="s">
        <v>53</v>
      </c>
      <c r="E54" s="87">
        <v>3</v>
      </c>
      <c r="F54" s="89" t="s">
        <v>275</v>
      </c>
      <c r="G54" s="226">
        <f t="shared" si="4"/>
        <v>344895</v>
      </c>
      <c r="H54" s="227">
        <f t="shared" si="5"/>
        <v>6256</v>
      </c>
      <c r="I54" s="227">
        <f t="shared" si="6"/>
        <v>309029.2</v>
      </c>
      <c r="J54" s="227">
        <f t="shared" si="7"/>
        <v>682.2</v>
      </c>
      <c r="K54" s="227">
        <f t="shared" si="8"/>
        <v>27265.6</v>
      </c>
      <c r="L54" s="227">
        <f t="shared" si="9"/>
        <v>1662</v>
      </c>
      <c r="M54" s="229">
        <f t="shared" si="10"/>
        <v>81518</v>
      </c>
      <c r="N54" s="227">
        <v>1564</v>
      </c>
      <c r="O54" s="227">
        <v>72551.8</v>
      </c>
      <c r="P54" s="227">
        <v>170.3</v>
      </c>
      <c r="Q54" s="227">
        <v>6816.4</v>
      </c>
      <c r="R54" s="227">
        <v>415.5</v>
      </c>
      <c r="S54" s="229">
        <f t="shared" si="11"/>
        <v>87569</v>
      </c>
      <c r="T54" s="227">
        <v>1564</v>
      </c>
      <c r="U54" s="227">
        <v>78601.8</v>
      </c>
      <c r="V54" s="227">
        <v>171.3</v>
      </c>
      <c r="W54" s="227">
        <v>6816.4</v>
      </c>
      <c r="X54" s="227">
        <v>415.5</v>
      </c>
      <c r="Y54" s="229">
        <f t="shared" si="2"/>
        <v>87904</v>
      </c>
      <c r="Z54" s="227">
        <v>1564</v>
      </c>
      <c r="AA54" s="227">
        <v>78937.8</v>
      </c>
      <c r="AB54" s="227">
        <v>170.3</v>
      </c>
      <c r="AC54" s="227">
        <v>6816.4</v>
      </c>
      <c r="AD54" s="227">
        <v>415.5</v>
      </c>
      <c r="AE54" s="229">
        <f t="shared" si="3"/>
        <v>87904</v>
      </c>
      <c r="AF54" s="227">
        <v>1564</v>
      </c>
      <c r="AG54" s="227">
        <v>78937.8</v>
      </c>
      <c r="AH54" s="227">
        <v>170.3</v>
      </c>
      <c r="AI54" s="227">
        <v>6816.4</v>
      </c>
      <c r="AJ54" s="227">
        <v>415.5</v>
      </c>
    </row>
    <row r="55" ht="39.6" spans="1:36">
      <c r="A55" s="36" t="s">
        <v>23</v>
      </c>
      <c r="B55" s="37">
        <v>501704</v>
      </c>
      <c r="C55" s="87">
        <v>170501</v>
      </c>
      <c r="D55" s="88" t="s">
        <v>296</v>
      </c>
      <c r="E55" s="87">
        <v>3</v>
      </c>
      <c r="F55" s="89" t="s">
        <v>275</v>
      </c>
      <c r="G55" s="226">
        <f t="shared" si="4"/>
        <v>110839</v>
      </c>
      <c r="H55" s="227">
        <f t="shared" si="5"/>
        <v>558.8</v>
      </c>
      <c r="I55" s="227">
        <f t="shared" si="6"/>
        <v>104619.6</v>
      </c>
      <c r="J55" s="227">
        <f t="shared" si="7"/>
        <v>35.8</v>
      </c>
      <c r="K55" s="227">
        <f t="shared" si="8"/>
        <v>5502.2</v>
      </c>
      <c r="L55" s="227">
        <f t="shared" si="9"/>
        <v>122.6</v>
      </c>
      <c r="M55" s="229">
        <f t="shared" si="10"/>
        <v>23381</v>
      </c>
      <c r="N55" s="227">
        <v>139.7</v>
      </c>
      <c r="O55" s="227">
        <v>21826</v>
      </c>
      <c r="P55" s="227">
        <v>8.8</v>
      </c>
      <c r="Q55" s="227">
        <v>1375.4</v>
      </c>
      <c r="R55" s="227">
        <v>31.1</v>
      </c>
      <c r="S55" s="229">
        <f t="shared" si="11"/>
        <v>24261</v>
      </c>
      <c r="T55" s="227">
        <v>139.7</v>
      </c>
      <c r="U55" s="227">
        <v>22705.8</v>
      </c>
      <c r="V55" s="227">
        <v>9.4</v>
      </c>
      <c r="W55" s="227">
        <v>1375.6</v>
      </c>
      <c r="X55" s="227">
        <v>30.5</v>
      </c>
      <c r="Y55" s="229">
        <f t="shared" si="2"/>
        <v>31598</v>
      </c>
      <c r="Z55" s="227">
        <v>139.7</v>
      </c>
      <c r="AA55" s="227">
        <v>30043.4</v>
      </c>
      <c r="AB55" s="227">
        <v>8.8</v>
      </c>
      <c r="AC55" s="227">
        <v>1375.6</v>
      </c>
      <c r="AD55" s="227">
        <v>30.5</v>
      </c>
      <c r="AE55" s="229">
        <f t="shared" si="3"/>
        <v>31599</v>
      </c>
      <c r="AF55" s="227">
        <v>139.7</v>
      </c>
      <c r="AG55" s="227">
        <v>30044.4</v>
      </c>
      <c r="AH55" s="227">
        <v>8.8</v>
      </c>
      <c r="AI55" s="227">
        <v>1375.6</v>
      </c>
      <c r="AJ55" s="227">
        <v>30.5</v>
      </c>
    </row>
    <row r="56" ht="39.6" spans="1:36">
      <c r="A56" s="36" t="s">
        <v>23</v>
      </c>
      <c r="B56" s="37">
        <v>501705</v>
      </c>
      <c r="C56" s="87">
        <v>170601</v>
      </c>
      <c r="D56" s="88" t="s">
        <v>54</v>
      </c>
      <c r="E56" s="87">
        <v>3</v>
      </c>
      <c r="F56" s="89" t="s">
        <v>275</v>
      </c>
      <c r="G56" s="226">
        <f t="shared" si="4"/>
        <v>30089</v>
      </c>
      <c r="H56" s="227">
        <f t="shared" si="5"/>
        <v>282.9</v>
      </c>
      <c r="I56" s="227">
        <f t="shared" si="6"/>
        <v>27600.6</v>
      </c>
      <c r="J56" s="227">
        <f t="shared" si="7"/>
        <v>30.7</v>
      </c>
      <c r="K56" s="227">
        <f t="shared" si="8"/>
        <v>2144.4</v>
      </c>
      <c r="L56" s="227">
        <f t="shared" si="9"/>
        <v>30.4</v>
      </c>
      <c r="M56" s="229">
        <f t="shared" si="10"/>
        <v>6625</v>
      </c>
      <c r="N56" s="227">
        <v>38.4</v>
      </c>
      <c r="O56" s="227">
        <v>6252.7</v>
      </c>
      <c r="P56" s="227">
        <v>1</v>
      </c>
      <c r="Q56" s="227">
        <v>331.9</v>
      </c>
      <c r="R56" s="227">
        <v>1</v>
      </c>
      <c r="S56" s="229">
        <f t="shared" si="11"/>
        <v>7669</v>
      </c>
      <c r="T56" s="227">
        <v>81.5</v>
      </c>
      <c r="U56" s="227">
        <v>6964.1</v>
      </c>
      <c r="V56" s="227">
        <v>10.1</v>
      </c>
      <c r="W56" s="227">
        <v>603.5</v>
      </c>
      <c r="X56" s="227">
        <v>9.8</v>
      </c>
      <c r="Y56" s="229">
        <f t="shared" si="2"/>
        <v>7901</v>
      </c>
      <c r="Z56" s="227">
        <v>81.5</v>
      </c>
      <c r="AA56" s="227">
        <v>7195.4</v>
      </c>
      <c r="AB56" s="227">
        <v>9.8</v>
      </c>
      <c r="AC56" s="227">
        <v>604.5</v>
      </c>
      <c r="AD56" s="227">
        <v>9.8</v>
      </c>
      <c r="AE56" s="229">
        <f t="shared" si="3"/>
        <v>7894</v>
      </c>
      <c r="AF56" s="227">
        <v>81.5</v>
      </c>
      <c r="AG56" s="227">
        <v>7188.4</v>
      </c>
      <c r="AH56" s="227">
        <v>9.8</v>
      </c>
      <c r="AI56" s="227">
        <v>604.5</v>
      </c>
      <c r="AJ56" s="227">
        <v>9.8</v>
      </c>
    </row>
    <row r="57" ht="39.6" spans="1:36">
      <c r="A57" s="36" t="s">
        <v>30</v>
      </c>
      <c r="B57" s="37">
        <v>501707</v>
      </c>
      <c r="C57" s="87">
        <v>171001</v>
      </c>
      <c r="D57" s="88" t="s">
        <v>178</v>
      </c>
      <c r="E57" s="87">
        <v>3</v>
      </c>
      <c r="F57" s="89" t="s">
        <v>275</v>
      </c>
      <c r="G57" s="226">
        <f t="shared" si="4"/>
        <v>9280</v>
      </c>
      <c r="H57" s="227">
        <f t="shared" si="5"/>
        <v>81.2</v>
      </c>
      <c r="I57" s="227">
        <f t="shared" si="6"/>
        <v>8647.8</v>
      </c>
      <c r="J57" s="227">
        <f t="shared" si="7"/>
        <v>0</v>
      </c>
      <c r="K57" s="227">
        <f t="shared" si="8"/>
        <v>548.1</v>
      </c>
      <c r="L57" s="227">
        <f t="shared" si="9"/>
        <v>2.9</v>
      </c>
      <c r="M57" s="229">
        <f t="shared" si="10"/>
        <v>2320</v>
      </c>
      <c r="N57" s="227">
        <v>31.9</v>
      </c>
      <c r="O57" s="227">
        <v>2151.8</v>
      </c>
      <c r="P57" s="227">
        <v>0</v>
      </c>
      <c r="Q57" s="227">
        <v>133.4</v>
      </c>
      <c r="R57" s="227">
        <v>2.9</v>
      </c>
      <c r="S57" s="229">
        <f t="shared" si="11"/>
        <v>2320</v>
      </c>
      <c r="T57" s="227">
        <v>14.5</v>
      </c>
      <c r="U57" s="227">
        <v>2172.1</v>
      </c>
      <c r="V57" s="227">
        <v>0</v>
      </c>
      <c r="W57" s="227">
        <v>133.4</v>
      </c>
      <c r="X57" s="227">
        <v>0</v>
      </c>
      <c r="Y57" s="229">
        <f t="shared" si="2"/>
        <v>2320</v>
      </c>
      <c r="Z57" s="227">
        <v>17.4</v>
      </c>
      <c r="AA57" s="227">
        <v>2183.7</v>
      </c>
      <c r="AB57" s="227">
        <v>0</v>
      </c>
      <c r="AC57" s="227">
        <v>118.9</v>
      </c>
      <c r="AD57" s="227">
        <v>0</v>
      </c>
      <c r="AE57" s="229">
        <f t="shared" si="3"/>
        <v>2320</v>
      </c>
      <c r="AF57" s="227">
        <v>17.4</v>
      </c>
      <c r="AG57" s="227">
        <v>2140.2</v>
      </c>
      <c r="AH57" s="227">
        <v>0</v>
      </c>
      <c r="AI57" s="227">
        <v>162.4</v>
      </c>
      <c r="AJ57" s="227">
        <v>0</v>
      </c>
    </row>
    <row r="58" ht="39.6" spans="1:36">
      <c r="A58" s="36" t="s">
        <v>30</v>
      </c>
      <c r="B58" s="37">
        <v>501709</v>
      </c>
      <c r="C58" s="87">
        <v>171201</v>
      </c>
      <c r="D58" s="88" t="s">
        <v>297</v>
      </c>
      <c r="E58" s="87">
        <v>3</v>
      </c>
      <c r="F58" s="89" t="s">
        <v>275</v>
      </c>
      <c r="G58" s="226">
        <f t="shared" si="4"/>
        <v>8254</v>
      </c>
      <c r="H58" s="227">
        <f t="shared" si="5"/>
        <v>101.4</v>
      </c>
      <c r="I58" s="227">
        <f t="shared" si="6"/>
        <v>7609.3</v>
      </c>
      <c r="J58" s="227">
        <f t="shared" si="7"/>
        <v>9.8</v>
      </c>
      <c r="K58" s="227">
        <f t="shared" si="8"/>
        <v>531.5</v>
      </c>
      <c r="L58" s="227">
        <f t="shared" si="9"/>
        <v>2</v>
      </c>
      <c r="M58" s="229">
        <f t="shared" si="10"/>
        <v>826</v>
      </c>
      <c r="N58" s="227">
        <v>23.7</v>
      </c>
      <c r="O58" s="227">
        <v>674.4</v>
      </c>
      <c r="P58" s="227">
        <v>0</v>
      </c>
      <c r="Q58" s="227">
        <v>127.9</v>
      </c>
      <c r="R58" s="227">
        <v>0</v>
      </c>
      <c r="S58" s="229">
        <f t="shared" si="11"/>
        <v>740</v>
      </c>
      <c r="T58" s="227">
        <v>35.4</v>
      </c>
      <c r="U58" s="227">
        <v>595.1</v>
      </c>
      <c r="V58" s="227">
        <v>0</v>
      </c>
      <c r="W58" s="227">
        <v>108.5</v>
      </c>
      <c r="X58" s="227">
        <v>1</v>
      </c>
      <c r="Y58" s="229">
        <f t="shared" si="2"/>
        <v>3350</v>
      </c>
      <c r="Z58" s="227">
        <v>17.7</v>
      </c>
      <c r="AA58" s="227">
        <v>3188.7</v>
      </c>
      <c r="AB58" s="227">
        <v>5.9</v>
      </c>
      <c r="AC58" s="227">
        <v>137.7</v>
      </c>
      <c r="AD58" s="227">
        <v>0</v>
      </c>
      <c r="AE58" s="229">
        <f t="shared" si="3"/>
        <v>3338</v>
      </c>
      <c r="AF58" s="227">
        <v>24.6</v>
      </c>
      <c r="AG58" s="227">
        <v>3151.1</v>
      </c>
      <c r="AH58" s="227">
        <v>3.9</v>
      </c>
      <c r="AI58" s="227">
        <v>157.4</v>
      </c>
      <c r="AJ58" s="227">
        <v>1</v>
      </c>
    </row>
    <row r="59" ht="39.6" spans="1:36">
      <c r="A59" s="36" t="s">
        <v>30</v>
      </c>
      <c r="B59" s="37">
        <v>501710</v>
      </c>
      <c r="C59" s="87">
        <v>171301</v>
      </c>
      <c r="D59" s="88" t="s">
        <v>298</v>
      </c>
      <c r="E59" s="87">
        <v>3</v>
      </c>
      <c r="F59" s="89" t="s">
        <v>275</v>
      </c>
      <c r="G59" s="226">
        <f t="shared" si="4"/>
        <v>8257</v>
      </c>
      <c r="H59" s="227">
        <f t="shared" si="5"/>
        <v>146</v>
      </c>
      <c r="I59" s="227">
        <f t="shared" si="6"/>
        <v>7488.1</v>
      </c>
      <c r="J59" s="227">
        <f t="shared" si="7"/>
        <v>23.4</v>
      </c>
      <c r="K59" s="227">
        <f t="shared" si="8"/>
        <v>599.5</v>
      </c>
      <c r="L59" s="227">
        <f t="shared" si="9"/>
        <v>0</v>
      </c>
      <c r="M59" s="229">
        <f t="shared" si="10"/>
        <v>618</v>
      </c>
      <c r="N59" s="227">
        <v>6.6</v>
      </c>
      <c r="O59" s="227">
        <v>459.7</v>
      </c>
      <c r="P59" s="227">
        <v>3.9</v>
      </c>
      <c r="Q59" s="227">
        <v>147.8</v>
      </c>
      <c r="R59" s="227">
        <v>0</v>
      </c>
      <c r="S59" s="229">
        <f t="shared" si="11"/>
        <v>524</v>
      </c>
      <c r="T59" s="227">
        <v>42.9</v>
      </c>
      <c r="U59" s="227">
        <v>272.1</v>
      </c>
      <c r="V59" s="227">
        <v>19.5</v>
      </c>
      <c r="W59" s="227">
        <v>189.5</v>
      </c>
      <c r="X59" s="227">
        <v>0</v>
      </c>
      <c r="Y59" s="229">
        <f t="shared" si="2"/>
        <v>3560</v>
      </c>
      <c r="Z59" s="227">
        <v>57.5</v>
      </c>
      <c r="AA59" s="227">
        <v>3355.3</v>
      </c>
      <c r="AB59" s="227">
        <v>0</v>
      </c>
      <c r="AC59" s="227">
        <v>147.2</v>
      </c>
      <c r="AD59" s="227">
        <v>0</v>
      </c>
      <c r="AE59" s="229">
        <f t="shared" si="3"/>
        <v>3555</v>
      </c>
      <c r="AF59" s="227">
        <v>39</v>
      </c>
      <c r="AG59" s="227">
        <v>3401</v>
      </c>
      <c r="AH59" s="227">
        <v>0</v>
      </c>
      <c r="AI59" s="227">
        <v>115</v>
      </c>
      <c r="AJ59" s="227">
        <v>0</v>
      </c>
    </row>
    <row r="60" ht="39.6" spans="1:36">
      <c r="A60" s="36" t="s">
        <v>30</v>
      </c>
      <c r="B60" s="37">
        <v>501712</v>
      </c>
      <c r="C60" s="87">
        <v>171501</v>
      </c>
      <c r="D60" s="88" t="s">
        <v>299</v>
      </c>
      <c r="E60" s="87">
        <v>3</v>
      </c>
      <c r="F60" s="89" t="s">
        <v>275</v>
      </c>
      <c r="G60" s="226">
        <f t="shared" si="4"/>
        <v>8423</v>
      </c>
      <c r="H60" s="227">
        <f t="shared" si="5"/>
        <v>325.4</v>
      </c>
      <c r="I60" s="227">
        <f t="shared" si="6"/>
        <v>7381.2</v>
      </c>
      <c r="J60" s="227">
        <f t="shared" si="7"/>
        <v>9.6</v>
      </c>
      <c r="K60" s="227">
        <f t="shared" si="8"/>
        <v>696.8</v>
      </c>
      <c r="L60" s="227">
        <f t="shared" si="9"/>
        <v>10</v>
      </c>
      <c r="M60" s="229">
        <f t="shared" si="10"/>
        <v>589</v>
      </c>
      <c r="N60" s="227">
        <v>100.8</v>
      </c>
      <c r="O60" s="227">
        <v>261</v>
      </c>
      <c r="P60" s="227">
        <v>9.6</v>
      </c>
      <c r="Q60" s="227">
        <v>207.6</v>
      </c>
      <c r="R60" s="227">
        <v>10</v>
      </c>
      <c r="S60" s="229">
        <f t="shared" si="11"/>
        <v>243</v>
      </c>
      <c r="T60" s="227">
        <v>23</v>
      </c>
      <c r="U60" s="227">
        <v>146</v>
      </c>
      <c r="V60" s="227">
        <v>0</v>
      </c>
      <c r="W60" s="227">
        <v>74</v>
      </c>
      <c r="X60" s="227">
        <v>0</v>
      </c>
      <c r="Y60" s="229">
        <f t="shared" si="2"/>
        <v>3797</v>
      </c>
      <c r="Z60" s="227">
        <v>100.8</v>
      </c>
      <c r="AA60" s="227">
        <v>3488.6</v>
      </c>
      <c r="AB60" s="227">
        <v>0</v>
      </c>
      <c r="AC60" s="227">
        <v>207.6</v>
      </c>
      <c r="AD60" s="227">
        <v>0</v>
      </c>
      <c r="AE60" s="229">
        <f t="shared" si="3"/>
        <v>3794</v>
      </c>
      <c r="AF60" s="227">
        <v>100.8</v>
      </c>
      <c r="AG60" s="227">
        <v>3485.6</v>
      </c>
      <c r="AH60" s="227">
        <v>0</v>
      </c>
      <c r="AI60" s="227">
        <v>207.6</v>
      </c>
      <c r="AJ60" s="227">
        <v>0</v>
      </c>
    </row>
    <row r="61" ht="39.6" spans="1:36">
      <c r="A61" s="36" t="s">
        <v>23</v>
      </c>
      <c r="B61" s="37">
        <v>501901</v>
      </c>
      <c r="C61" s="87">
        <v>190101</v>
      </c>
      <c r="D61" s="88" t="s">
        <v>57</v>
      </c>
      <c r="E61" s="87">
        <v>3</v>
      </c>
      <c r="F61" s="89" t="s">
        <v>275</v>
      </c>
      <c r="G61" s="226">
        <f t="shared" si="4"/>
        <v>540407</v>
      </c>
      <c r="H61" s="227">
        <f t="shared" si="5"/>
        <v>8182.8</v>
      </c>
      <c r="I61" s="227">
        <f t="shared" si="6"/>
        <v>257969.1</v>
      </c>
      <c r="J61" s="227">
        <f t="shared" si="7"/>
        <v>205</v>
      </c>
      <c r="K61" s="227">
        <f t="shared" si="8"/>
        <v>273646.1</v>
      </c>
      <c r="L61" s="227">
        <f t="shared" si="9"/>
        <v>404</v>
      </c>
      <c r="M61" s="229">
        <f t="shared" si="10"/>
        <v>118930</v>
      </c>
      <c r="N61" s="227">
        <v>2045.7</v>
      </c>
      <c r="O61" s="227">
        <v>46571</v>
      </c>
      <c r="P61" s="227">
        <v>51</v>
      </c>
      <c r="Q61" s="227">
        <v>70161.3</v>
      </c>
      <c r="R61" s="227">
        <v>101</v>
      </c>
      <c r="S61" s="229">
        <f t="shared" si="11"/>
        <v>123647</v>
      </c>
      <c r="T61" s="227">
        <v>2045.7</v>
      </c>
      <c r="U61" s="227">
        <v>60286.7</v>
      </c>
      <c r="V61" s="227">
        <v>52</v>
      </c>
      <c r="W61" s="227">
        <v>61161.6</v>
      </c>
      <c r="X61" s="227">
        <v>101</v>
      </c>
      <c r="Y61" s="229">
        <f t="shared" si="2"/>
        <v>148916</v>
      </c>
      <c r="Z61" s="227">
        <v>2045.7</v>
      </c>
      <c r="AA61" s="227">
        <v>75556.7</v>
      </c>
      <c r="AB61" s="227">
        <v>51</v>
      </c>
      <c r="AC61" s="227">
        <v>71161.6</v>
      </c>
      <c r="AD61" s="227">
        <v>101</v>
      </c>
      <c r="AE61" s="229">
        <f t="shared" si="3"/>
        <v>148914</v>
      </c>
      <c r="AF61" s="227">
        <v>2045.7</v>
      </c>
      <c r="AG61" s="227">
        <v>75554.7</v>
      </c>
      <c r="AH61" s="227">
        <v>51</v>
      </c>
      <c r="AI61" s="227">
        <v>71161.6</v>
      </c>
      <c r="AJ61" s="227">
        <v>101</v>
      </c>
    </row>
    <row r="62" ht="39.6" spans="1:36">
      <c r="A62" s="36" t="s">
        <v>30</v>
      </c>
      <c r="B62" s="37">
        <v>501912</v>
      </c>
      <c r="C62" s="87">
        <v>191201</v>
      </c>
      <c r="D62" s="88" t="s">
        <v>58</v>
      </c>
      <c r="E62" s="87">
        <v>3</v>
      </c>
      <c r="F62" s="89" t="s">
        <v>275</v>
      </c>
      <c r="G62" s="226">
        <f t="shared" si="4"/>
        <v>6044</v>
      </c>
      <c r="H62" s="227">
        <f t="shared" si="5"/>
        <v>11.6</v>
      </c>
      <c r="I62" s="227">
        <f t="shared" si="6"/>
        <v>2296.7</v>
      </c>
      <c r="J62" s="227">
        <f t="shared" si="7"/>
        <v>0</v>
      </c>
      <c r="K62" s="227">
        <f t="shared" si="8"/>
        <v>3733.7</v>
      </c>
      <c r="L62" s="227">
        <f t="shared" si="9"/>
        <v>2</v>
      </c>
      <c r="M62" s="229">
        <f t="shared" si="10"/>
        <v>1509</v>
      </c>
      <c r="N62" s="227">
        <v>2.9</v>
      </c>
      <c r="O62" s="227">
        <v>539.7</v>
      </c>
      <c r="P62" s="227">
        <v>0</v>
      </c>
      <c r="Q62" s="227">
        <v>966.4</v>
      </c>
      <c r="R62" s="227">
        <v>0</v>
      </c>
      <c r="S62" s="229">
        <f t="shared" si="11"/>
        <v>1510</v>
      </c>
      <c r="T62" s="227">
        <v>2.9</v>
      </c>
      <c r="U62" s="227">
        <v>570</v>
      </c>
      <c r="V62" s="227">
        <v>0</v>
      </c>
      <c r="W62" s="227">
        <v>937.1</v>
      </c>
      <c r="X62" s="227">
        <v>0</v>
      </c>
      <c r="Y62" s="229">
        <f t="shared" si="2"/>
        <v>1512</v>
      </c>
      <c r="Z62" s="227">
        <v>2.9</v>
      </c>
      <c r="AA62" s="227">
        <v>612.4</v>
      </c>
      <c r="AB62" s="227">
        <v>0</v>
      </c>
      <c r="AC62" s="227">
        <v>896.7</v>
      </c>
      <c r="AD62" s="227">
        <v>0</v>
      </c>
      <c r="AE62" s="229">
        <f t="shared" si="3"/>
        <v>1513</v>
      </c>
      <c r="AF62" s="227">
        <v>2.9</v>
      </c>
      <c r="AG62" s="227">
        <v>574.6</v>
      </c>
      <c r="AH62" s="227">
        <v>0</v>
      </c>
      <c r="AI62" s="227">
        <v>933.5</v>
      </c>
      <c r="AJ62" s="227">
        <v>2</v>
      </c>
    </row>
    <row r="63" ht="39.6" spans="1:36">
      <c r="A63" s="36" t="s">
        <v>23</v>
      </c>
      <c r="B63" s="37">
        <v>501914</v>
      </c>
      <c r="C63" s="87">
        <v>191401</v>
      </c>
      <c r="D63" s="88" t="s">
        <v>59</v>
      </c>
      <c r="E63" s="87">
        <v>3</v>
      </c>
      <c r="F63" s="89" t="s">
        <v>275</v>
      </c>
      <c r="G63" s="226">
        <f t="shared" si="4"/>
        <v>118682.6</v>
      </c>
      <c r="H63" s="227">
        <f t="shared" si="5"/>
        <v>669</v>
      </c>
      <c r="I63" s="227">
        <f t="shared" si="6"/>
        <v>58863.9</v>
      </c>
      <c r="J63" s="227">
        <f t="shared" si="7"/>
        <v>47</v>
      </c>
      <c r="K63" s="227">
        <f t="shared" si="8"/>
        <v>59083.2</v>
      </c>
      <c r="L63" s="227">
        <f t="shared" si="9"/>
        <v>19.5</v>
      </c>
      <c r="M63" s="229">
        <f t="shared" si="10"/>
        <v>30221</v>
      </c>
      <c r="N63" s="227">
        <v>199.8</v>
      </c>
      <c r="O63" s="227">
        <v>13573.9</v>
      </c>
      <c r="P63" s="227">
        <v>23.5</v>
      </c>
      <c r="Q63" s="227">
        <v>16416</v>
      </c>
      <c r="R63" s="227">
        <v>7.8</v>
      </c>
      <c r="S63" s="229">
        <f t="shared" si="11"/>
        <v>30484</v>
      </c>
      <c r="T63" s="227">
        <v>156.4</v>
      </c>
      <c r="U63" s="227">
        <v>16090.5</v>
      </c>
      <c r="V63" s="227">
        <v>7.9</v>
      </c>
      <c r="W63" s="227">
        <v>14225.3</v>
      </c>
      <c r="X63" s="227">
        <v>3.9</v>
      </c>
      <c r="Y63" s="229">
        <f t="shared" si="2"/>
        <v>29343.6</v>
      </c>
      <c r="Z63" s="227">
        <v>156.4</v>
      </c>
      <c r="AA63" s="227">
        <v>14957</v>
      </c>
      <c r="AB63" s="227">
        <v>7.8</v>
      </c>
      <c r="AC63" s="227">
        <v>14218.5</v>
      </c>
      <c r="AD63" s="227">
        <v>3.9</v>
      </c>
      <c r="AE63" s="229">
        <f t="shared" si="3"/>
        <v>28634</v>
      </c>
      <c r="AF63" s="227">
        <v>156.4</v>
      </c>
      <c r="AG63" s="227">
        <v>14242.5</v>
      </c>
      <c r="AH63" s="227">
        <v>7.8</v>
      </c>
      <c r="AI63" s="227">
        <v>14223.4</v>
      </c>
      <c r="AJ63" s="227">
        <v>3.9</v>
      </c>
    </row>
    <row r="64" ht="39.6" spans="1:36">
      <c r="A64" s="36" t="s">
        <v>30</v>
      </c>
      <c r="B64" s="37">
        <v>501916</v>
      </c>
      <c r="C64" s="87">
        <v>191601</v>
      </c>
      <c r="D64" s="88" t="s">
        <v>300</v>
      </c>
      <c r="E64" s="87">
        <v>3</v>
      </c>
      <c r="F64" s="89" t="s">
        <v>275</v>
      </c>
      <c r="G64" s="226">
        <f t="shared" si="4"/>
        <v>195</v>
      </c>
      <c r="H64" s="227">
        <f t="shared" si="5"/>
        <v>66.2</v>
      </c>
      <c r="I64" s="227">
        <f t="shared" si="6"/>
        <v>112.2</v>
      </c>
      <c r="J64" s="227">
        <f t="shared" si="7"/>
        <v>0</v>
      </c>
      <c r="K64" s="227">
        <f t="shared" si="8"/>
        <v>16.6</v>
      </c>
      <c r="L64" s="227">
        <f t="shared" si="9"/>
        <v>0</v>
      </c>
      <c r="M64" s="229">
        <f t="shared" si="10"/>
        <v>0</v>
      </c>
      <c r="N64" s="227">
        <v>0</v>
      </c>
      <c r="O64" s="227">
        <v>0</v>
      </c>
      <c r="P64" s="227">
        <v>0</v>
      </c>
      <c r="Q64" s="227">
        <v>0</v>
      </c>
      <c r="R64" s="227">
        <v>0</v>
      </c>
      <c r="S64" s="229">
        <f t="shared" si="11"/>
        <v>0</v>
      </c>
      <c r="T64" s="227">
        <v>0</v>
      </c>
      <c r="U64" s="227">
        <v>0</v>
      </c>
      <c r="V64" s="227">
        <v>0</v>
      </c>
      <c r="W64" s="227">
        <v>0</v>
      </c>
      <c r="X64" s="227">
        <v>0</v>
      </c>
      <c r="Y64" s="229">
        <f t="shared" si="2"/>
        <v>101</v>
      </c>
      <c r="Z64" s="227">
        <v>36</v>
      </c>
      <c r="AA64" s="227">
        <v>56.2</v>
      </c>
      <c r="AB64" s="227">
        <v>0</v>
      </c>
      <c r="AC64" s="227">
        <v>8.8</v>
      </c>
      <c r="AD64" s="227">
        <v>0</v>
      </c>
      <c r="AE64" s="229">
        <f t="shared" si="3"/>
        <v>94</v>
      </c>
      <c r="AF64" s="227">
        <v>30.2</v>
      </c>
      <c r="AG64" s="227">
        <v>56</v>
      </c>
      <c r="AH64" s="227">
        <v>0</v>
      </c>
      <c r="AI64" s="227">
        <v>7.8</v>
      </c>
      <c r="AJ64" s="227">
        <v>0</v>
      </c>
    </row>
    <row r="65" ht="39.6" spans="1:36">
      <c r="A65" s="36" t="s">
        <v>23</v>
      </c>
      <c r="B65" s="37">
        <v>502003</v>
      </c>
      <c r="C65" s="87">
        <v>200301</v>
      </c>
      <c r="D65" s="88" t="s">
        <v>60</v>
      </c>
      <c r="E65" s="87">
        <v>3</v>
      </c>
      <c r="F65" s="89" t="s">
        <v>275</v>
      </c>
      <c r="G65" s="226">
        <f t="shared" si="4"/>
        <v>300152</v>
      </c>
      <c r="H65" s="227">
        <f t="shared" si="5"/>
        <v>17064.8</v>
      </c>
      <c r="I65" s="227">
        <f t="shared" si="6"/>
        <v>189560.2</v>
      </c>
      <c r="J65" s="227">
        <f t="shared" si="7"/>
        <v>5822</v>
      </c>
      <c r="K65" s="227">
        <f t="shared" si="8"/>
        <v>81862.8</v>
      </c>
      <c r="L65" s="227">
        <f t="shared" si="9"/>
        <v>5842.2</v>
      </c>
      <c r="M65" s="229">
        <f t="shared" si="10"/>
        <v>72090</v>
      </c>
      <c r="N65" s="227">
        <v>4266.2</v>
      </c>
      <c r="O65" s="227">
        <v>44442.3</v>
      </c>
      <c r="P65" s="227">
        <v>1455.5</v>
      </c>
      <c r="Q65" s="227">
        <v>20465.7</v>
      </c>
      <c r="R65" s="227">
        <v>1460.3</v>
      </c>
      <c r="S65" s="229">
        <f t="shared" si="11"/>
        <v>77827</v>
      </c>
      <c r="T65" s="227">
        <v>4266.2</v>
      </c>
      <c r="U65" s="227">
        <v>50178.3</v>
      </c>
      <c r="V65" s="227">
        <v>1455.5</v>
      </c>
      <c r="W65" s="227">
        <v>20465.7</v>
      </c>
      <c r="X65" s="227">
        <v>1461.3</v>
      </c>
      <c r="Y65" s="229">
        <f t="shared" si="2"/>
        <v>75117</v>
      </c>
      <c r="Z65" s="227">
        <v>4266.2</v>
      </c>
      <c r="AA65" s="227">
        <v>47469.3</v>
      </c>
      <c r="AB65" s="227">
        <v>1455.5</v>
      </c>
      <c r="AC65" s="227">
        <v>20465.7</v>
      </c>
      <c r="AD65" s="227">
        <v>1460.3</v>
      </c>
      <c r="AE65" s="229">
        <f t="shared" si="3"/>
        <v>75118</v>
      </c>
      <c r="AF65" s="227">
        <v>4266.2</v>
      </c>
      <c r="AG65" s="227">
        <v>47470.3</v>
      </c>
      <c r="AH65" s="227">
        <v>1455.5</v>
      </c>
      <c r="AI65" s="227">
        <v>20465.7</v>
      </c>
      <c r="AJ65" s="227">
        <v>1460.3</v>
      </c>
    </row>
    <row r="66" ht="39.6" spans="1:36">
      <c r="A66" s="36" t="s">
        <v>23</v>
      </c>
      <c r="B66" s="37">
        <v>502004</v>
      </c>
      <c r="C66" s="87">
        <v>200401</v>
      </c>
      <c r="D66" s="88" t="s">
        <v>61</v>
      </c>
      <c r="E66" s="87">
        <v>3</v>
      </c>
      <c r="F66" s="89" t="s">
        <v>275</v>
      </c>
      <c r="G66" s="226">
        <f t="shared" si="4"/>
        <v>362651.8</v>
      </c>
      <c r="H66" s="227">
        <f t="shared" si="5"/>
        <v>6190.4</v>
      </c>
      <c r="I66" s="227">
        <f t="shared" si="6"/>
        <v>149372.2</v>
      </c>
      <c r="J66" s="227">
        <f t="shared" si="7"/>
        <v>498.2</v>
      </c>
      <c r="K66" s="227">
        <f t="shared" si="8"/>
        <v>203581.4</v>
      </c>
      <c r="L66" s="227">
        <f t="shared" si="9"/>
        <v>3009.6</v>
      </c>
      <c r="M66" s="229">
        <f t="shared" si="10"/>
        <v>98835</v>
      </c>
      <c r="N66" s="227">
        <v>1547.6</v>
      </c>
      <c r="O66" s="227">
        <v>32358.2</v>
      </c>
      <c r="P66" s="227">
        <v>124.8</v>
      </c>
      <c r="Q66" s="227">
        <v>64052</v>
      </c>
      <c r="R66" s="227">
        <v>752.4</v>
      </c>
      <c r="S66" s="229">
        <f t="shared" si="11"/>
        <v>106908</v>
      </c>
      <c r="T66" s="227">
        <v>1547.6</v>
      </c>
      <c r="U66" s="227">
        <v>52299</v>
      </c>
      <c r="V66" s="227">
        <v>123.8</v>
      </c>
      <c r="W66" s="227">
        <v>52185.2</v>
      </c>
      <c r="X66" s="227">
        <v>752.4</v>
      </c>
      <c r="Y66" s="229">
        <f t="shared" si="2"/>
        <v>85841.8</v>
      </c>
      <c r="Z66" s="227">
        <v>1547.6</v>
      </c>
      <c r="AA66" s="227">
        <v>32355</v>
      </c>
      <c r="AB66" s="227">
        <v>124.8</v>
      </c>
      <c r="AC66" s="227">
        <v>51062</v>
      </c>
      <c r="AD66" s="227">
        <v>752.4</v>
      </c>
      <c r="AE66" s="229">
        <f t="shared" si="3"/>
        <v>71067</v>
      </c>
      <c r="AF66" s="227">
        <v>1547.6</v>
      </c>
      <c r="AG66" s="227">
        <v>32360</v>
      </c>
      <c r="AH66" s="227">
        <v>124.8</v>
      </c>
      <c r="AI66" s="227">
        <v>36282.2</v>
      </c>
      <c r="AJ66" s="227">
        <v>752.4</v>
      </c>
    </row>
    <row r="67" ht="39.6" spans="1:36">
      <c r="A67" s="36" t="s">
        <v>23</v>
      </c>
      <c r="B67" s="37">
        <v>502005</v>
      </c>
      <c r="C67" s="87">
        <v>200501</v>
      </c>
      <c r="D67" s="88" t="s">
        <v>301</v>
      </c>
      <c r="E67" s="87">
        <v>3</v>
      </c>
      <c r="F67" s="89" t="s">
        <v>275</v>
      </c>
      <c r="G67" s="226">
        <f t="shared" si="4"/>
        <v>136697</v>
      </c>
      <c r="H67" s="227">
        <f t="shared" si="5"/>
        <v>2730.4</v>
      </c>
      <c r="I67" s="227">
        <f t="shared" si="6"/>
        <v>81732</v>
      </c>
      <c r="J67" s="227">
        <f t="shared" si="7"/>
        <v>268.3</v>
      </c>
      <c r="K67" s="227">
        <f t="shared" si="8"/>
        <v>50587.5</v>
      </c>
      <c r="L67" s="227">
        <f t="shared" si="9"/>
        <v>1378.8</v>
      </c>
      <c r="M67" s="229">
        <f t="shared" si="10"/>
        <v>23295</v>
      </c>
      <c r="N67" s="227">
        <v>682.6</v>
      </c>
      <c r="O67" s="227">
        <v>9552.9</v>
      </c>
      <c r="P67" s="227">
        <v>67.2</v>
      </c>
      <c r="Q67" s="227">
        <v>12647.6</v>
      </c>
      <c r="R67" s="227">
        <v>344.7</v>
      </c>
      <c r="S67" s="229">
        <f t="shared" si="11"/>
        <v>28005</v>
      </c>
      <c r="T67" s="227">
        <v>682.6</v>
      </c>
      <c r="U67" s="227">
        <v>14263.4</v>
      </c>
      <c r="V67" s="227">
        <v>66.7</v>
      </c>
      <c r="W67" s="227">
        <v>12647.6</v>
      </c>
      <c r="X67" s="227">
        <v>344.7</v>
      </c>
      <c r="Y67" s="229">
        <f t="shared" si="2"/>
        <v>42702</v>
      </c>
      <c r="Z67" s="227">
        <v>682.6</v>
      </c>
      <c r="AA67" s="227">
        <v>28959.9</v>
      </c>
      <c r="AB67" s="227">
        <v>67.2</v>
      </c>
      <c r="AC67" s="227">
        <v>12647.6</v>
      </c>
      <c r="AD67" s="227">
        <v>344.7</v>
      </c>
      <c r="AE67" s="229">
        <f t="shared" si="3"/>
        <v>42695</v>
      </c>
      <c r="AF67" s="227">
        <v>682.6</v>
      </c>
      <c r="AG67" s="227">
        <v>28955.8</v>
      </c>
      <c r="AH67" s="227">
        <v>67.2</v>
      </c>
      <c r="AI67" s="227">
        <v>12644.7</v>
      </c>
      <c r="AJ67" s="227">
        <v>344.7</v>
      </c>
    </row>
    <row r="68" ht="39.6" spans="1:36">
      <c r="A68" s="36" t="s">
        <v>23</v>
      </c>
      <c r="B68" s="37">
        <v>502008</v>
      </c>
      <c r="C68" s="87">
        <v>200901</v>
      </c>
      <c r="D68" s="88" t="s">
        <v>302</v>
      </c>
      <c r="E68" s="87">
        <v>3</v>
      </c>
      <c r="F68" s="89" t="s">
        <v>275</v>
      </c>
      <c r="G68" s="226">
        <f t="shared" si="4"/>
        <v>71061</v>
      </c>
      <c r="H68" s="227">
        <f t="shared" si="5"/>
        <v>692.1</v>
      </c>
      <c r="I68" s="227">
        <f t="shared" si="6"/>
        <v>45971.4</v>
      </c>
      <c r="J68" s="227">
        <f t="shared" si="7"/>
        <v>270.6</v>
      </c>
      <c r="K68" s="227">
        <f t="shared" si="8"/>
        <v>23458.2</v>
      </c>
      <c r="L68" s="227">
        <f t="shared" si="9"/>
        <v>668.7</v>
      </c>
      <c r="M68" s="229">
        <f t="shared" si="10"/>
        <v>13086</v>
      </c>
      <c r="N68" s="227">
        <v>86.7</v>
      </c>
      <c r="O68" s="227">
        <v>6799.2</v>
      </c>
      <c r="P68" s="227">
        <v>19.4</v>
      </c>
      <c r="Q68" s="227">
        <v>6120.3</v>
      </c>
      <c r="R68" s="227">
        <v>60.4</v>
      </c>
      <c r="S68" s="229">
        <f t="shared" si="11"/>
        <v>8339</v>
      </c>
      <c r="T68" s="227">
        <v>186.1</v>
      </c>
      <c r="U68" s="227">
        <v>4502.4</v>
      </c>
      <c r="V68" s="227">
        <v>89.6</v>
      </c>
      <c r="W68" s="227">
        <v>3355.2</v>
      </c>
      <c r="X68" s="227">
        <v>205.7</v>
      </c>
      <c r="Y68" s="229">
        <f t="shared" si="2"/>
        <v>24822</v>
      </c>
      <c r="Z68" s="227">
        <v>227.3</v>
      </c>
      <c r="AA68" s="227">
        <v>17119</v>
      </c>
      <c r="AB68" s="227">
        <v>86.2</v>
      </c>
      <c r="AC68" s="227">
        <v>7188.7</v>
      </c>
      <c r="AD68" s="227">
        <v>200.8</v>
      </c>
      <c r="AE68" s="229">
        <f t="shared" si="3"/>
        <v>24814</v>
      </c>
      <c r="AF68" s="227">
        <v>192</v>
      </c>
      <c r="AG68" s="227">
        <v>17550.8</v>
      </c>
      <c r="AH68" s="227">
        <v>75.4</v>
      </c>
      <c r="AI68" s="227">
        <v>6794</v>
      </c>
      <c r="AJ68" s="227">
        <v>201.8</v>
      </c>
    </row>
    <row r="69" ht="39.6" spans="1:36">
      <c r="A69" s="36" t="s">
        <v>30</v>
      </c>
      <c r="B69" s="37">
        <v>502010</v>
      </c>
      <c r="C69" s="87">
        <v>201101</v>
      </c>
      <c r="D69" s="88" t="s">
        <v>303</v>
      </c>
      <c r="E69" s="87">
        <v>3</v>
      </c>
      <c r="F69" s="89" t="s">
        <v>275</v>
      </c>
      <c r="G69" s="226">
        <f t="shared" si="4"/>
        <v>9778</v>
      </c>
      <c r="H69" s="227">
        <f t="shared" si="5"/>
        <v>94.7</v>
      </c>
      <c r="I69" s="227">
        <f t="shared" si="6"/>
        <v>7488.8</v>
      </c>
      <c r="J69" s="227">
        <f t="shared" si="7"/>
        <v>72.1</v>
      </c>
      <c r="K69" s="227">
        <f t="shared" si="8"/>
        <v>2068.7</v>
      </c>
      <c r="L69" s="227">
        <f t="shared" si="9"/>
        <v>53.7</v>
      </c>
      <c r="M69" s="229">
        <f t="shared" si="10"/>
        <v>1423</v>
      </c>
      <c r="N69" s="227">
        <v>25.6</v>
      </c>
      <c r="O69" s="227">
        <v>863.3</v>
      </c>
      <c r="P69" s="227">
        <v>6.9</v>
      </c>
      <c r="Q69" s="227">
        <v>518.4</v>
      </c>
      <c r="R69" s="227">
        <v>8.8</v>
      </c>
      <c r="S69" s="229">
        <f t="shared" si="11"/>
        <v>2023</v>
      </c>
      <c r="T69" s="227">
        <v>19.8</v>
      </c>
      <c r="U69" s="227">
        <v>1447.2</v>
      </c>
      <c r="V69" s="227">
        <v>22.7</v>
      </c>
      <c r="W69" s="227">
        <v>517.4</v>
      </c>
      <c r="X69" s="227">
        <v>15.9</v>
      </c>
      <c r="Y69" s="229">
        <f t="shared" si="2"/>
        <v>3171</v>
      </c>
      <c r="Z69" s="227">
        <v>25.6</v>
      </c>
      <c r="AA69" s="227">
        <v>2593.2</v>
      </c>
      <c r="AB69" s="227">
        <v>19.8</v>
      </c>
      <c r="AC69" s="227">
        <v>518.4</v>
      </c>
      <c r="AD69" s="227">
        <v>14</v>
      </c>
      <c r="AE69" s="229">
        <f t="shared" si="3"/>
        <v>3161</v>
      </c>
      <c r="AF69" s="227">
        <v>23.7</v>
      </c>
      <c r="AG69" s="227">
        <v>2585.1</v>
      </c>
      <c r="AH69" s="227">
        <v>22.7</v>
      </c>
      <c r="AI69" s="227">
        <v>514.5</v>
      </c>
      <c r="AJ69" s="227">
        <v>15</v>
      </c>
    </row>
    <row r="70" ht="39.6" spans="1:36">
      <c r="A70" s="36" t="s">
        <v>30</v>
      </c>
      <c r="B70" s="37">
        <v>502020</v>
      </c>
      <c r="C70" s="87">
        <v>202001</v>
      </c>
      <c r="D70" s="88" t="s">
        <v>304</v>
      </c>
      <c r="E70" s="87">
        <v>3</v>
      </c>
      <c r="F70" s="89" t="s">
        <v>275</v>
      </c>
      <c r="G70" s="226">
        <f t="shared" si="4"/>
        <v>325.8</v>
      </c>
      <c r="H70" s="227">
        <f t="shared" si="5"/>
        <v>52.9</v>
      </c>
      <c r="I70" s="227">
        <f t="shared" si="6"/>
        <v>149.6</v>
      </c>
      <c r="J70" s="227">
        <f t="shared" si="7"/>
        <v>3</v>
      </c>
      <c r="K70" s="227">
        <f t="shared" si="8"/>
        <v>120.3</v>
      </c>
      <c r="L70" s="227">
        <f t="shared" si="9"/>
        <v>0</v>
      </c>
      <c r="M70" s="229">
        <f t="shared" si="10"/>
        <v>0</v>
      </c>
      <c r="N70" s="227">
        <v>0</v>
      </c>
      <c r="O70" s="227">
        <v>0</v>
      </c>
      <c r="P70" s="227">
        <v>0</v>
      </c>
      <c r="Q70" s="227">
        <v>0</v>
      </c>
      <c r="R70" s="227">
        <v>0</v>
      </c>
      <c r="S70" s="229">
        <f t="shared" si="11"/>
        <v>133</v>
      </c>
      <c r="T70" s="227">
        <v>18.6</v>
      </c>
      <c r="U70" s="227">
        <v>65.5</v>
      </c>
      <c r="V70" s="227">
        <v>1</v>
      </c>
      <c r="W70" s="227">
        <v>47.9</v>
      </c>
      <c r="X70" s="227">
        <v>0</v>
      </c>
      <c r="Y70" s="229">
        <f t="shared" si="2"/>
        <v>100.8</v>
      </c>
      <c r="Z70" s="227">
        <v>18.6</v>
      </c>
      <c r="AA70" s="227">
        <v>44</v>
      </c>
      <c r="AB70" s="227">
        <v>1</v>
      </c>
      <c r="AC70" s="227">
        <v>37.2</v>
      </c>
      <c r="AD70" s="227">
        <v>0</v>
      </c>
      <c r="AE70" s="229">
        <f t="shared" si="3"/>
        <v>92</v>
      </c>
      <c r="AF70" s="227">
        <v>15.7</v>
      </c>
      <c r="AG70" s="227">
        <v>40.1</v>
      </c>
      <c r="AH70" s="227">
        <v>1</v>
      </c>
      <c r="AI70" s="227">
        <v>35.2</v>
      </c>
      <c r="AJ70" s="227">
        <v>0</v>
      </c>
    </row>
    <row r="71" ht="39.6" spans="1:36">
      <c r="A71" s="36" t="s">
        <v>30</v>
      </c>
      <c r="B71" s="37">
        <v>502022</v>
      </c>
      <c r="C71" s="87">
        <v>202201</v>
      </c>
      <c r="D71" s="88" t="s">
        <v>305</v>
      </c>
      <c r="E71" s="87">
        <v>3</v>
      </c>
      <c r="F71" s="89" t="s">
        <v>275</v>
      </c>
      <c r="G71" s="226">
        <f t="shared" si="4"/>
        <v>195</v>
      </c>
      <c r="H71" s="227">
        <f t="shared" si="5"/>
        <v>52.6</v>
      </c>
      <c r="I71" s="227">
        <f t="shared" si="6"/>
        <v>121.9</v>
      </c>
      <c r="J71" s="227">
        <f t="shared" si="7"/>
        <v>0</v>
      </c>
      <c r="K71" s="227">
        <f t="shared" si="8"/>
        <v>20.5</v>
      </c>
      <c r="L71" s="227">
        <f t="shared" si="9"/>
        <v>0</v>
      </c>
      <c r="M71" s="229">
        <f t="shared" si="10"/>
        <v>0</v>
      </c>
      <c r="N71" s="227">
        <v>0</v>
      </c>
      <c r="O71" s="227">
        <v>0</v>
      </c>
      <c r="P71" s="227">
        <v>0</v>
      </c>
      <c r="Q71" s="227">
        <v>0</v>
      </c>
      <c r="R71" s="227">
        <v>0</v>
      </c>
      <c r="S71" s="229">
        <f t="shared" si="11"/>
        <v>0</v>
      </c>
      <c r="T71" s="227">
        <v>0</v>
      </c>
      <c r="U71" s="227">
        <v>0</v>
      </c>
      <c r="V71" s="227">
        <v>0</v>
      </c>
      <c r="W71" s="227">
        <v>0</v>
      </c>
      <c r="X71" s="227">
        <v>0</v>
      </c>
      <c r="Y71" s="229">
        <f t="shared" ref="Y71:Y134" si="12">SUM(Z71:AD71)</f>
        <v>101</v>
      </c>
      <c r="Z71" s="227">
        <v>25.3</v>
      </c>
      <c r="AA71" s="227">
        <v>63</v>
      </c>
      <c r="AB71" s="227">
        <v>0</v>
      </c>
      <c r="AC71" s="227">
        <v>12.7</v>
      </c>
      <c r="AD71" s="227">
        <v>0</v>
      </c>
      <c r="AE71" s="229">
        <f t="shared" ref="AE71:AE134" si="13">SUM(AF71:AJ71)</f>
        <v>94</v>
      </c>
      <c r="AF71" s="227">
        <v>27.3</v>
      </c>
      <c r="AG71" s="227">
        <v>58.9</v>
      </c>
      <c r="AH71" s="227">
        <v>0</v>
      </c>
      <c r="AI71" s="227">
        <v>7.8</v>
      </c>
      <c r="AJ71" s="227">
        <v>0</v>
      </c>
    </row>
    <row r="72" ht="39.6" spans="1:36">
      <c r="A72" s="36" t="s">
        <v>23</v>
      </c>
      <c r="B72" s="37">
        <v>502101</v>
      </c>
      <c r="C72" s="87">
        <v>210101</v>
      </c>
      <c r="D72" s="88" t="s">
        <v>62</v>
      </c>
      <c r="E72" s="87">
        <v>3</v>
      </c>
      <c r="F72" s="89" t="s">
        <v>275</v>
      </c>
      <c r="G72" s="226">
        <f t="shared" ref="G72:G135" si="14">SUM(H72:L72)</f>
        <v>248423</v>
      </c>
      <c r="H72" s="227">
        <f t="shared" ref="H72:H135" si="15">N72+T72+Z72+AF72</f>
        <v>71573.6</v>
      </c>
      <c r="I72" s="227">
        <f t="shared" ref="I72:I135" si="16">O72+U72+AA72+AG72</f>
        <v>163235</v>
      </c>
      <c r="J72" s="227">
        <f t="shared" ref="J72:J135" si="17">P72+V72+AB72+AH72</f>
        <v>287.6</v>
      </c>
      <c r="K72" s="227">
        <f t="shared" ref="K72:K135" si="18">Q72+W72+AC72+AI72</f>
        <v>13001.6</v>
      </c>
      <c r="L72" s="227">
        <f t="shared" ref="L72:L135" si="19">R72+X72+AD72+AJ72</f>
        <v>325.2</v>
      </c>
      <c r="M72" s="229">
        <f t="shared" ref="M72:M135" si="20">SUM(N72:R72)</f>
        <v>61671</v>
      </c>
      <c r="N72" s="227">
        <v>17893.4</v>
      </c>
      <c r="O72" s="227">
        <v>40098.5</v>
      </c>
      <c r="P72" s="227">
        <v>71.9</v>
      </c>
      <c r="Q72" s="227">
        <v>3525.9</v>
      </c>
      <c r="R72" s="227">
        <v>81.3</v>
      </c>
      <c r="S72" s="229">
        <f t="shared" ref="S72:S135" si="21">SUM(T72:X72)</f>
        <v>64741</v>
      </c>
      <c r="T72" s="227">
        <v>17893.4</v>
      </c>
      <c r="U72" s="227">
        <v>43168.5</v>
      </c>
      <c r="V72" s="227">
        <v>71.9</v>
      </c>
      <c r="W72" s="227">
        <v>3525.9</v>
      </c>
      <c r="X72" s="227">
        <v>81.3</v>
      </c>
      <c r="Y72" s="229">
        <f t="shared" si="12"/>
        <v>61006</v>
      </c>
      <c r="Z72" s="227">
        <v>17893.4</v>
      </c>
      <c r="AA72" s="227">
        <v>39433.5</v>
      </c>
      <c r="AB72" s="227">
        <v>71.9</v>
      </c>
      <c r="AC72" s="227">
        <v>3525.9</v>
      </c>
      <c r="AD72" s="227">
        <v>81.3</v>
      </c>
      <c r="AE72" s="229">
        <f t="shared" si="13"/>
        <v>61005</v>
      </c>
      <c r="AF72" s="227">
        <v>17893.4</v>
      </c>
      <c r="AG72" s="227">
        <v>40534.5</v>
      </c>
      <c r="AH72" s="227">
        <v>71.9</v>
      </c>
      <c r="AI72" s="227">
        <v>2423.9</v>
      </c>
      <c r="AJ72" s="227">
        <v>81.3</v>
      </c>
    </row>
    <row r="73" ht="39.6" spans="1:36">
      <c r="A73" s="36" t="s">
        <v>23</v>
      </c>
      <c r="B73" s="37">
        <v>502102</v>
      </c>
      <c r="C73" s="87">
        <v>210102</v>
      </c>
      <c r="D73" s="88" t="s">
        <v>63</v>
      </c>
      <c r="E73" s="87">
        <v>3</v>
      </c>
      <c r="F73" s="89" t="s">
        <v>275</v>
      </c>
      <c r="G73" s="226">
        <f t="shared" si="14"/>
        <v>58826.2</v>
      </c>
      <c r="H73" s="227">
        <f t="shared" si="15"/>
        <v>13098</v>
      </c>
      <c r="I73" s="227">
        <f t="shared" si="16"/>
        <v>40246.5</v>
      </c>
      <c r="J73" s="227">
        <f t="shared" si="17"/>
        <v>382.4</v>
      </c>
      <c r="K73" s="227">
        <f t="shared" si="18"/>
        <v>4940.1</v>
      </c>
      <c r="L73" s="227">
        <f t="shared" si="19"/>
        <v>159.2</v>
      </c>
      <c r="M73" s="229">
        <f t="shared" si="20"/>
        <v>13893</v>
      </c>
      <c r="N73" s="227">
        <v>3498.5</v>
      </c>
      <c r="O73" s="227">
        <v>9034.9</v>
      </c>
      <c r="P73" s="227">
        <v>156.4</v>
      </c>
      <c r="Q73" s="227">
        <v>1179.6</v>
      </c>
      <c r="R73" s="227">
        <v>23.6</v>
      </c>
      <c r="S73" s="229">
        <f t="shared" si="21"/>
        <v>14161</v>
      </c>
      <c r="T73" s="227">
        <v>3200.5</v>
      </c>
      <c r="U73" s="227">
        <v>9586.8</v>
      </c>
      <c r="V73" s="227">
        <v>75</v>
      </c>
      <c r="W73" s="227">
        <v>1253.5</v>
      </c>
      <c r="X73" s="227">
        <v>45.2</v>
      </c>
      <c r="Y73" s="229">
        <f t="shared" si="12"/>
        <v>16350.2</v>
      </c>
      <c r="Z73" s="227">
        <v>3199.5</v>
      </c>
      <c r="AA73" s="227">
        <v>11777</v>
      </c>
      <c r="AB73" s="227">
        <v>75</v>
      </c>
      <c r="AC73" s="227">
        <v>1253.5</v>
      </c>
      <c r="AD73" s="227">
        <v>45.2</v>
      </c>
      <c r="AE73" s="229">
        <f t="shared" si="13"/>
        <v>14422</v>
      </c>
      <c r="AF73" s="227">
        <v>3199.5</v>
      </c>
      <c r="AG73" s="227">
        <v>9847.8</v>
      </c>
      <c r="AH73" s="227">
        <v>76</v>
      </c>
      <c r="AI73" s="227">
        <v>1253.5</v>
      </c>
      <c r="AJ73" s="227">
        <v>45.2</v>
      </c>
    </row>
    <row r="74" ht="39.6" spans="1:36">
      <c r="A74" s="36" t="s">
        <v>23</v>
      </c>
      <c r="B74" s="37">
        <v>502115</v>
      </c>
      <c r="C74" s="87">
        <v>210115</v>
      </c>
      <c r="D74" s="88" t="s">
        <v>179</v>
      </c>
      <c r="E74" s="87">
        <v>3</v>
      </c>
      <c r="F74" s="89" t="s">
        <v>275</v>
      </c>
      <c r="G74" s="226">
        <f t="shared" si="14"/>
        <v>8123</v>
      </c>
      <c r="H74" s="227">
        <f t="shared" si="15"/>
        <v>1827.6</v>
      </c>
      <c r="I74" s="227">
        <f t="shared" si="16"/>
        <v>5903.3</v>
      </c>
      <c r="J74" s="227">
        <f t="shared" si="17"/>
        <v>9</v>
      </c>
      <c r="K74" s="227">
        <f t="shared" si="18"/>
        <v>350.1</v>
      </c>
      <c r="L74" s="227">
        <f t="shared" si="19"/>
        <v>33</v>
      </c>
      <c r="M74" s="229">
        <f t="shared" si="20"/>
        <v>2359</v>
      </c>
      <c r="N74" s="227">
        <v>609.2</v>
      </c>
      <c r="O74" s="227">
        <v>1619.1</v>
      </c>
      <c r="P74" s="227">
        <v>3</v>
      </c>
      <c r="Q74" s="227">
        <v>116.7</v>
      </c>
      <c r="R74" s="227">
        <v>11</v>
      </c>
      <c r="S74" s="229">
        <f t="shared" si="21"/>
        <v>2237</v>
      </c>
      <c r="T74" s="227">
        <v>609.2</v>
      </c>
      <c r="U74" s="227">
        <v>1497.1</v>
      </c>
      <c r="V74" s="227">
        <v>3</v>
      </c>
      <c r="W74" s="227">
        <v>116.7</v>
      </c>
      <c r="X74" s="227">
        <v>11</v>
      </c>
      <c r="Y74" s="229">
        <f t="shared" si="12"/>
        <v>3527</v>
      </c>
      <c r="Z74" s="227">
        <v>609.2</v>
      </c>
      <c r="AA74" s="227">
        <v>2787.1</v>
      </c>
      <c r="AB74" s="227">
        <v>3</v>
      </c>
      <c r="AC74" s="227">
        <v>116.7</v>
      </c>
      <c r="AD74" s="227">
        <v>11</v>
      </c>
      <c r="AE74" s="229">
        <f t="shared" si="13"/>
        <v>0</v>
      </c>
      <c r="AF74" s="227">
        <v>0</v>
      </c>
      <c r="AG74" s="227">
        <v>0</v>
      </c>
      <c r="AH74" s="227">
        <v>0</v>
      </c>
      <c r="AI74" s="227">
        <v>0</v>
      </c>
      <c r="AJ74" s="227">
        <v>0</v>
      </c>
    </row>
    <row r="75" ht="39.6" spans="1:36">
      <c r="A75" s="36" t="s">
        <v>23</v>
      </c>
      <c r="B75" s="37">
        <v>502116</v>
      </c>
      <c r="C75" s="87">
        <v>210116</v>
      </c>
      <c r="D75" s="88" t="s">
        <v>306</v>
      </c>
      <c r="E75" s="87">
        <v>3</v>
      </c>
      <c r="F75" s="89" t="s">
        <v>275</v>
      </c>
      <c r="G75" s="226">
        <f t="shared" si="14"/>
        <v>58643</v>
      </c>
      <c r="H75" s="227">
        <f t="shared" si="15"/>
        <v>8107.8</v>
      </c>
      <c r="I75" s="227">
        <f t="shared" si="16"/>
        <v>48277.6</v>
      </c>
      <c r="J75" s="227">
        <f t="shared" si="17"/>
        <v>98.8</v>
      </c>
      <c r="K75" s="227">
        <f t="shared" si="18"/>
        <v>2040.4</v>
      </c>
      <c r="L75" s="227">
        <f t="shared" si="19"/>
        <v>118.4</v>
      </c>
      <c r="M75" s="229">
        <f t="shared" si="20"/>
        <v>10461</v>
      </c>
      <c r="N75" s="227">
        <v>0</v>
      </c>
      <c r="O75" s="227">
        <v>9896.6</v>
      </c>
      <c r="P75" s="227">
        <v>24.7</v>
      </c>
      <c r="Q75" s="227">
        <v>510.1</v>
      </c>
      <c r="R75" s="227">
        <v>29.6</v>
      </c>
      <c r="S75" s="229">
        <f t="shared" si="21"/>
        <v>11089</v>
      </c>
      <c r="T75" s="227">
        <v>2702.6</v>
      </c>
      <c r="U75" s="227">
        <v>7822</v>
      </c>
      <c r="V75" s="227">
        <v>24.7</v>
      </c>
      <c r="W75" s="227">
        <v>510.1</v>
      </c>
      <c r="X75" s="227">
        <v>29.6</v>
      </c>
      <c r="Y75" s="229">
        <f t="shared" si="12"/>
        <v>18548</v>
      </c>
      <c r="Z75" s="227">
        <v>2702.6</v>
      </c>
      <c r="AA75" s="227">
        <v>15281</v>
      </c>
      <c r="AB75" s="227">
        <v>24.7</v>
      </c>
      <c r="AC75" s="227">
        <v>510.1</v>
      </c>
      <c r="AD75" s="227">
        <v>29.6</v>
      </c>
      <c r="AE75" s="229">
        <f t="shared" si="13"/>
        <v>18545</v>
      </c>
      <c r="AF75" s="227">
        <v>2702.6</v>
      </c>
      <c r="AG75" s="227">
        <v>15278</v>
      </c>
      <c r="AH75" s="227">
        <v>24.7</v>
      </c>
      <c r="AI75" s="227">
        <v>510.1</v>
      </c>
      <c r="AJ75" s="227">
        <v>29.6</v>
      </c>
    </row>
    <row r="76" ht="39.6" spans="1:36">
      <c r="A76" s="36" t="s">
        <v>30</v>
      </c>
      <c r="B76" s="37">
        <v>502122</v>
      </c>
      <c r="C76" s="87">
        <v>212301</v>
      </c>
      <c r="D76" s="88" t="s">
        <v>307</v>
      </c>
      <c r="E76" s="87">
        <v>3</v>
      </c>
      <c r="F76" s="89" t="s">
        <v>275</v>
      </c>
      <c r="G76" s="226">
        <f t="shared" si="14"/>
        <v>420</v>
      </c>
      <c r="H76" s="227">
        <f t="shared" si="15"/>
        <v>223.1</v>
      </c>
      <c r="I76" s="227">
        <f t="shared" si="16"/>
        <v>164.5</v>
      </c>
      <c r="J76" s="227">
        <f t="shared" si="17"/>
        <v>12.1</v>
      </c>
      <c r="K76" s="227">
        <f t="shared" si="18"/>
        <v>11.6</v>
      </c>
      <c r="L76" s="227">
        <f t="shared" si="19"/>
        <v>8.7</v>
      </c>
      <c r="M76" s="229">
        <f t="shared" si="20"/>
        <v>84</v>
      </c>
      <c r="N76" s="227">
        <v>53.3</v>
      </c>
      <c r="O76" s="227">
        <v>27.3</v>
      </c>
      <c r="P76" s="227">
        <v>3.4</v>
      </c>
      <c r="Q76" s="227">
        <v>0</v>
      </c>
      <c r="R76" s="227">
        <v>0</v>
      </c>
      <c r="S76" s="229">
        <f t="shared" si="21"/>
        <v>50</v>
      </c>
      <c r="T76" s="227">
        <v>21.5</v>
      </c>
      <c r="U76" s="227">
        <v>19.8</v>
      </c>
      <c r="V76" s="227">
        <v>2.9</v>
      </c>
      <c r="W76" s="227">
        <v>2.9</v>
      </c>
      <c r="X76" s="227">
        <v>2.9</v>
      </c>
      <c r="Y76" s="229">
        <f t="shared" si="12"/>
        <v>146</v>
      </c>
      <c r="Z76" s="227">
        <v>75.6</v>
      </c>
      <c r="AA76" s="227">
        <v>58.8</v>
      </c>
      <c r="AB76" s="227">
        <v>2.9</v>
      </c>
      <c r="AC76" s="227">
        <v>5.8</v>
      </c>
      <c r="AD76" s="227">
        <v>2.9</v>
      </c>
      <c r="AE76" s="229">
        <f t="shared" si="13"/>
        <v>140</v>
      </c>
      <c r="AF76" s="227">
        <v>72.7</v>
      </c>
      <c r="AG76" s="227">
        <v>58.6</v>
      </c>
      <c r="AH76" s="227">
        <v>2.9</v>
      </c>
      <c r="AI76" s="227">
        <v>2.9</v>
      </c>
      <c r="AJ76" s="227">
        <v>2.9</v>
      </c>
    </row>
    <row r="77" ht="39.6" spans="1:36">
      <c r="A77" s="36" t="s">
        <v>23</v>
      </c>
      <c r="B77" s="37">
        <v>502201</v>
      </c>
      <c r="C77" s="87">
        <v>220101</v>
      </c>
      <c r="D77" s="88" t="s">
        <v>65</v>
      </c>
      <c r="E77" s="87">
        <v>3</v>
      </c>
      <c r="F77" s="89" t="s">
        <v>275</v>
      </c>
      <c r="G77" s="226">
        <f t="shared" si="14"/>
        <v>40867</v>
      </c>
      <c r="H77" s="227">
        <f t="shared" si="15"/>
        <v>377.6</v>
      </c>
      <c r="I77" s="227">
        <f t="shared" si="16"/>
        <v>39806.6</v>
      </c>
      <c r="J77" s="227">
        <f t="shared" si="17"/>
        <v>130.4</v>
      </c>
      <c r="K77" s="227">
        <f t="shared" si="18"/>
        <v>516.4</v>
      </c>
      <c r="L77" s="227">
        <f t="shared" si="19"/>
        <v>36</v>
      </c>
      <c r="M77" s="229">
        <f t="shared" si="20"/>
        <v>11925</v>
      </c>
      <c r="N77" s="227">
        <v>94.4</v>
      </c>
      <c r="O77" s="227">
        <v>11659.9</v>
      </c>
      <c r="P77" s="227">
        <v>32.6</v>
      </c>
      <c r="Q77" s="227">
        <v>129.1</v>
      </c>
      <c r="R77" s="227">
        <v>9</v>
      </c>
      <c r="S77" s="229">
        <f t="shared" si="21"/>
        <v>11727</v>
      </c>
      <c r="T77" s="227">
        <v>94.4</v>
      </c>
      <c r="U77" s="227">
        <v>11461.9</v>
      </c>
      <c r="V77" s="227">
        <v>32.6</v>
      </c>
      <c r="W77" s="227">
        <v>129.1</v>
      </c>
      <c r="X77" s="227">
        <v>9</v>
      </c>
      <c r="Y77" s="229">
        <f t="shared" si="12"/>
        <v>8610</v>
      </c>
      <c r="Z77" s="227">
        <v>94.4</v>
      </c>
      <c r="AA77" s="227">
        <v>8344.9</v>
      </c>
      <c r="AB77" s="227">
        <v>32.6</v>
      </c>
      <c r="AC77" s="227">
        <v>129.1</v>
      </c>
      <c r="AD77" s="227">
        <v>9</v>
      </c>
      <c r="AE77" s="229">
        <f t="shared" si="13"/>
        <v>8605</v>
      </c>
      <c r="AF77" s="227">
        <v>94.4</v>
      </c>
      <c r="AG77" s="227">
        <v>8339.9</v>
      </c>
      <c r="AH77" s="227">
        <v>32.6</v>
      </c>
      <c r="AI77" s="227">
        <v>129.1</v>
      </c>
      <c r="AJ77" s="227">
        <v>9</v>
      </c>
    </row>
    <row r="78" ht="39.6" spans="1:36">
      <c r="A78" s="36" t="s">
        <v>23</v>
      </c>
      <c r="B78" s="37">
        <v>502301</v>
      </c>
      <c r="C78" s="87">
        <v>230101</v>
      </c>
      <c r="D78" s="88" t="s">
        <v>66</v>
      </c>
      <c r="E78" s="87">
        <v>3</v>
      </c>
      <c r="F78" s="89" t="s">
        <v>275</v>
      </c>
      <c r="G78" s="226">
        <f t="shared" si="14"/>
        <v>345154.6</v>
      </c>
      <c r="H78" s="227">
        <f t="shared" si="15"/>
        <v>259173.5</v>
      </c>
      <c r="I78" s="227">
        <f t="shared" si="16"/>
        <v>8815.10000000001</v>
      </c>
      <c r="J78" s="227">
        <f t="shared" si="17"/>
        <v>2625.6</v>
      </c>
      <c r="K78" s="227">
        <f t="shared" si="18"/>
        <v>73884.4</v>
      </c>
      <c r="L78" s="227">
        <f t="shared" si="19"/>
        <v>656</v>
      </c>
      <c r="M78" s="229">
        <f t="shared" si="20"/>
        <v>89648</v>
      </c>
      <c r="N78" s="227">
        <v>68158</v>
      </c>
      <c r="O78" s="227">
        <v>2198.5</v>
      </c>
      <c r="P78" s="227">
        <v>656.4</v>
      </c>
      <c r="Q78" s="227">
        <v>18471.1</v>
      </c>
      <c r="R78" s="227">
        <v>164</v>
      </c>
      <c r="S78" s="229">
        <f t="shared" si="21"/>
        <v>98228</v>
      </c>
      <c r="T78" s="227">
        <v>76656</v>
      </c>
      <c r="U78" s="227">
        <v>2280.5</v>
      </c>
      <c r="V78" s="227">
        <v>656.4</v>
      </c>
      <c r="W78" s="227">
        <v>18471.1</v>
      </c>
      <c r="X78" s="227">
        <v>164</v>
      </c>
      <c r="Y78" s="229">
        <f t="shared" si="12"/>
        <v>82326.6</v>
      </c>
      <c r="Z78" s="227">
        <v>60864</v>
      </c>
      <c r="AA78" s="227">
        <v>2171.10000000001</v>
      </c>
      <c r="AB78" s="227">
        <v>656.4</v>
      </c>
      <c r="AC78" s="227">
        <v>18471.1</v>
      </c>
      <c r="AD78" s="227">
        <v>164</v>
      </c>
      <c r="AE78" s="229">
        <f t="shared" si="13"/>
        <v>74952</v>
      </c>
      <c r="AF78" s="227">
        <v>53495.5</v>
      </c>
      <c r="AG78" s="227">
        <v>2165</v>
      </c>
      <c r="AH78" s="227">
        <v>656.4</v>
      </c>
      <c r="AI78" s="227">
        <v>18471.1</v>
      </c>
      <c r="AJ78" s="227">
        <v>164</v>
      </c>
    </row>
    <row r="79" ht="39.6" spans="1:36">
      <c r="A79" s="36" t="s">
        <v>30</v>
      </c>
      <c r="B79" s="37">
        <v>502303</v>
      </c>
      <c r="C79" s="87">
        <v>230301</v>
      </c>
      <c r="D79" s="88" t="s">
        <v>308</v>
      </c>
      <c r="E79" s="87">
        <v>3</v>
      </c>
      <c r="F79" s="89" t="s">
        <v>275</v>
      </c>
      <c r="G79" s="226">
        <f t="shared" si="14"/>
        <v>816</v>
      </c>
      <c r="H79" s="227">
        <f t="shared" si="15"/>
        <v>132.2</v>
      </c>
      <c r="I79" s="227">
        <f t="shared" si="16"/>
        <v>467.9</v>
      </c>
      <c r="J79" s="227">
        <f t="shared" si="17"/>
        <v>25.6</v>
      </c>
      <c r="K79" s="227">
        <f t="shared" si="18"/>
        <v>166.7</v>
      </c>
      <c r="L79" s="227">
        <f t="shared" si="19"/>
        <v>23.6</v>
      </c>
      <c r="M79" s="229">
        <f t="shared" si="20"/>
        <v>0</v>
      </c>
      <c r="N79" s="227">
        <v>0</v>
      </c>
      <c r="O79" s="227">
        <v>0</v>
      </c>
      <c r="P79" s="227">
        <v>0</v>
      </c>
      <c r="Q79" s="227">
        <v>0</v>
      </c>
      <c r="R79" s="227">
        <v>0</v>
      </c>
      <c r="S79" s="229">
        <f t="shared" si="21"/>
        <v>0</v>
      </c>
      <c r="T79" s="227">
        <v>0</v>
      </c>
      <c r="U79" s="227">
        <v>0</v>
      </c>
      <c r="V79" s="227">
        <v>0</v>
      </c>
      <c r="W79" s="227">
        <v>0</v>
      </c>
      <c r="X79" s="227">
        <v>0</v>
      </c>
      <c r="Y79" s="229">
        <f t="shared" si="12"/>
        <v>413</v>
      </c>
      <c r="Z79" s="227">
        <v>66.1</v>
      </c>
      <c r="AA79" s="227">
        <v>237.5</v>
      </c>
      <c r="AB79" s="227">
        <v>12.8</v>
      </c>
      <c r="AC79" s="227">
        <v>84.8</v>
      </c>
      <c r="AD79" s="227">
        <v>11.8</v>
      </c>
      <c r="AE79" s="229">
        <f t="shared" si="13"/>
        <v>403</v>
      </c>
      <c r="AF79" s="227">
        <v>66.1</v>
      </c>
      <c r="AG79" s="227">
        <v>230.4</v>
      </c>
      <c r="AH79" s="227">
        <v>12.8</v>
      </c>
      <c r="AI79" s="227">
        <v>81.9</v>
      </c>
      <c r="AJ79" s="227">
        <v>11.8</v>
      </c>
    </row>
    <row r="80" ht="39.6" spans="1:36">
      <c r="A80" s="36" t="s">
        <v>23</v>
      </c>
      <c r="B80" s="37">
        <v>502401</v>
      </c>
      <c r="C80" s="87">
        <v>240101</v>
      </c>
      <c r="D80" s="88" t="s">
        <v>67</v>
      </c>
      <c r="E80" s="87">
        <v>3</v>
      </c>
      <c r="F80" s="89" t="s">
        <v>275</v>
      </c>
      <c r="G80" s="226">
        <f t="shared" si="14"/>
        <v>214423</v>
      </c>
      <c r="H80" s="227">
        <f t="shared" si="15"/>
        <v>506.8</v>
      </c>
      <c r="I80" s="227">
        <f t="shared" si="16"/>
        <v>165824.7</v>
      </c>
      <c r="J80" s="227">
        <f t="shared" si="17"/>
        <v>12</v>
      </c>
      <c r="K80" s="227">
        <f t="shared" si="18"/>
        <v>48063.5</v>
      </c>
      <c r="L80" s="227">
        <f t="shared" si="19"/>
        <v>16</v>
      </c>
      <c r="M80" s="229">
        <f t="shared" si="20"/>
        <v>49561</v>
      </c>
      <c r="N80" s="227">
        <v>52</v>
      </c>
      <c r="O80" s="227">
        <v>37476.2</v>
      </c>
      <c r="P80" s="227">
        <v>3</v>
      </c>
      <c r="Q80" s="227">
        <v>12025.8</v>
      </c>
      <c r="R80" s="227">
        <v>4</v>
      </c>
      <c r="S80" s="229">
        <f t="shared" si="21"/>
        <v>51706</v>
      </c>
      <c r="T80" s="227">
        <v>151.6</v>
      </c>
      <c r="U80" s="227">
        <v>39561.3</v>
      </c>
      <c r="V80" s="227">
        <v>3</v>
      </c>
      <c r="W80" s="227">
        <v>11986.1</v>
      </c>
      <c r="X80" s="227">
        <v>4</v>
      </c>
      <c r="Y80" s="229">
        <f t="shared" si="12"/>
        <v>56580</v>
      </c>
      <c r="Z80" s="227">
        <v>151.6</v>
      </c>
      <c r="AA80" s="227">
        <v>44395.6</v>
      </c>
      <c r="AB80" s="227">
        <v>3</v>
      </c>
      <c r="AC80" s="227">
        <v>12025.8</v>
      </c>
      <c r="AD80" s="227">
        <v>4</v>
      </c>
      <c r="AE80" s="229">
        <f t="shared" si="13"/>
        <v>56576</v>
      </c>
      <c r="AF80" s="227">
        <v>151.6</v>
      </c>
      <c r="AG80" s="227">
        <v>44391.6</v>
      </c>
      <c r="AH80" s="227">
        <v>3</v>
      </c>
      <c r="AI80" s="227">
        <v>12025.8</v>
      </c>
      <c r="AJ80" s="227">
        <v>4</v>
      </c>
    </row>
    <row r="81" ht="39.6" spans="1:36">
      <c r="A81" s="36" t="s">
        <v>23</v>
      </c>
      <c r="B81" s="37">
        <v>502501</v>
      </c>
      <c r="C81" s="87">
        <v>250101</v>
      </c>
      <c r="D81" s="88" t="s">
        <v>68</v>
      </c>
      <c r="E81" s="87">
        <v>3</v>
      </c>
      <c r="F81" s="89" t="s">
        <v>275</v>
      </c>
      <c r="G81" s="226">
        <f t="shared" si="14"/>
        <v>60811.8</v>
      </c>
      <c r="H81" s="227">
        <f t="shared" si="15"/>
        <v>55985.1</v>
      </c>
      <c r="I81" s="227">
        <f t="shared" si="16"/>
        <v>3137.80000000001</v>
      </c>
      <c r="J81" s="227">
        <f t="shared" si="17"/>
        <v>199.7</v>
      </c>
      <c r="K81" s="227">
        <f t="shared" si="18"/>
        <v>1023.2</v>
      </c>
      <c r="L81" s="227">
        <f t="shared" si="19"/>
        <v>466</v>
      </c>
      <c r="M81" s="229">
        <f t="shared" si="20"/>
        <v>25447</v>
      </c>
      <c r="N81" s="227">
        <v>24704</v>
      </c>
      <c r="O81" s="227">
        <v>458.4</v>
      </c>
      <c r="P81" s="227">
        <v>12.8</v>
      </c>
      <c r="Q81" s="227">
        <v>255.8</v>
      </c>
      <c r="R81" s="227">
        <v>16</v>
      </c>
      <c r="S81" s="229">
        <f t="shared" si="21"/>
        <v>28560</v>
      </c>
      <c r="T81" s="227">
        <v>27633.1</v>
      </c>
      <c r="U81" s="227">
        <v>458.8</v>
      </c>
      <c r="V81" s="227">
        <v>62.3</v>
      </c>
      <c r="W81" s="227">
        <v>255.8</v>
      </c>
      <c r="X81" s="227">
        <v>150</v>
      </c>
      <c r="Y81" s="229">
        <f t="shared" si="12"/>
        <v>3401.9</v>
      </c>
      <c r="Z81" s="227">
        <v>1823</v>
      </c>
      <c r="AA81" s="227">
        <v>1110.8</v>
      </c>
      <c r="AB81" s="227">
        <v>62.3</v>
      </c>
      <c r="AC81" s="227">
        <v>255.8</v>
      </c>
      <c r="AD81" s="227">
        <v>150</v>
      </c>
      <c r="AE81" s="229">
        <f t="shared" si="13"/>
        <v>3402.9</v>
      </c>
      <c r="AF81" s="227">
        <v>1825</v>
      </c>
      <c r="AG81" s="227">
        <v>1109.8</v>
      </c>
      <c r="AH81" s="227">
        <v>62.3</v>
      </c>
      <c r="AI81" s="227">
        <v>255.8</v>
      </c>
      <c r="AJ81" s="227">
        <v>150</v>
      </c>
    </row>
    <row r="82" ht="39.6" spans="1:36">
      <c r="A82" s="36" t="s">
        <v>23</v>
      </c>
      <c r="B82" s="37">
        <v>502502</v>
      </c>
      <c r="C82" s="87">
        <v>250401</v>
      </c>
      <c r="D82" s="88" t="s">
        <v>309</v>
      </c>
      <c r="E82" s="87">
        <v>3</v>
      </c>
      <c r="F82" s="89" t="s">
        <v>275</v>
      </c>
      <c r="G82" s="226">
        <f t="shared" si="14"/>
        <v>30341</v>
      </c>
      <c r="H82" s="227">
        <f t="shared" si="15"/>
        <v>25761.2</v>
      </c>
      <c r="I82" s="227">
        <f t="shared" si="16"/>
        <v>4023.7</v>
      </c>
      <c r="J82" s="227">
        <f t="shared" si="17"/>
        <v>39.2</v>
      </c>
      <c r="K82" s="227">
        <f t="shared" si="18"/>
        <v>504.9</v>
      </c>
      <c r="L82" s="227">
        <f t="shared" si="19"/>
        <v>12</v>
      </c>
      <c r="M82" s="229">
        <f t="shared" si="20"/>
        <v>6080</v>
      </c>
      <c r="N82" s="227">
        <v>5833</v>
      </c>
      <c r="O82" s="227">
        <v>108.199999999999</v>
      </c>
      <c r="P82" s="227">
        <v>9.8</v>
      </c>
      <c r="Q82" s="227">
        <v>126</v>
      </c>
      <c r="R82" s="227">
        <v>3</v>
      </c>
      <c r="S82" s="229">
        <f t="shared" si="21"/>
        <v>6068</v>
      </c>
      <c r="T82" s="227">
        <v>5821.7</v>
      </c>
      <c r="U82" s="227">
        <v>107.199999999999</v>
      </c>
      <c r="V82" s="227">
        <v>9.8</v>
      </c>
      <c r="W82" s="227">
        <v>126.3</v>
      </c>
      <c r="X82" s="227">
        <v>3</v>
      </c>
      <c r="Y82" s="229">
        <f t="shared" si="12"/>
        <v>9099</v>
      </c>
      <c r="Z82" s="227">
        <v>7055.7</v>
      </c>
      <c r="AA82" s="227">
        <v>1904.2</v>
      </c>
      <c r="AB82" s="227">
        <v>9.8</v>
      </c>
      <c r="AC82" s="227">
        <v>126.3</v>
      </c>
      <c r="AD82" s="227">
        <v>3</v>
      </c>
      <c r="AE82" s="229">
        <f t="shared" si="13"/>
        <v>9094</v>
      </c>
      <c r="AF82" s="227">
        <v>7050.8</v>
      </c>
      <c r="AG82" s="227">
        <v>1904.1</v>
      </c>
      <c r="AH82" s="227">
        <v>9.8</v>
      </c>
      <c r="AI82" s="227">
        <v>126.3</v>
      </c>
      <c r="AJ82" s="227">
        <v>3</v>
      </c>
    </row>
    <row r="83" ht="39.6" spans="1:36">
      <c r="A83" s="36" t="s">
        <v>23</v>
      </c>
      <c r="B83" s="37">
        <v>506201</v>
      </c>
      <c r="C83" s="87">
        <v>260301</v>
      </c>
      <c r="D83" s="88" t="s">
        <v>69</v>
      </c>
      <c r="E83" s="87">
        <v>3</v>
      </c>
      <c r="F83" s="89" t="s">
        <v>275</v>
      </c>
      <c r="G83" s="226">
        <f t="shared" si="14"/>
        <v>103936</v>
      </c>
      <c r="H83" s="227">
        <f t="shared" si="15"/>
        <v>93000</v>
      </c>
      <c r="I83" s="227">
        <f t="shared" si="16"/>
        <v>5988.5</v>
      </c>
      <c r="J83" s="227">
        <f t="shared" si="17"/>
        <v>1021</v>
      </c>
      <c r="K83" s="227">
        <f t="shared" si="18"/>
        <v>2872.9</v>
      </c>
      <c r="L83" s="227">
        <f t="shared" si="19"/>
        <v>1053.6</v>
      </c>
      <c r="M83" s="229">
        <f t="shared" si="20"/>
        <v>25123</v>
      </c>
      <c r="N83" s="227">
        <v>23119</v>
      </c>
      <c r="O83" s="227">
        <v>1264.9</v>
      </c>
      <c r="P83" s="227">
        <v>41.5</v>
      </c>
      <c r="Q83" s="227">
        <v>617.5</v>
      </c>
      <c r="R83" s="227">
        <v>80.1</v>
      </c>
      <c r="S83" s="229">
        <f t="shared" si="21"/>
        <v>26912</v>
      </c>
      <c r="T83" s="227">
        <v>23316.3</v>
      </c>
      <c r="U83" s="227">
        <v>2192.9</v>
      </c>
      <c r="V83" s="227">
        <v>326.5</v>
      </c>
      <c r="W83" s="227">
        <v>751.8</v>
      </c>
      <c r="X83" s="227">
        <v>324.5</v>
      </c>
      <c r="Y83" s="229">
        <f t="shared" si="12"/>
        <v>25951</v>
      </c>
      <c r="Z83" s="227">
        <v>23282.4</v>
      </c>
      <c r="AA83" s="227">
        <v>1265.8</v>
      </c>
      <c r="AB83" s="227">
        <v>326.5</v>
      </c>
      <c r="AC83" s="227">
        <v>751.8</v>
      </c>
      <c r="AD83" s="227">
        <v>324.5</v>
      </c>
      <c r="AE83" s="229">
        <f t="shared" si="13"/>
        <v>25950</v>
      </c>
      <c r="AF83" s="227">
        <v>23282.3</v>
      </c>
      <c r="AG83" s="227">
        <v>1264.9</v>
      </c>
      <c r="AH83" s="227">
        <v>326.5</v>
      </c>
      <c r="AI83" s="227">
        <v>751.8</v>
      </c>
      <c r="AJ83" s="227">
        <v>324.5</v>
      </c>
    </row>
    <row r="84" ht="39.6" spans="1:36">
      <c r="A84" s="36" t="s">
        <v>39</v>
      </c>
      <c r="B84" s="37">
        <v>506202</v>
      </c>
      <c r="C84" s="87">
        <v>260401</v>
      </c>
      <c r="D84" s="88" t="s">
        <v>70</v>
      </c>
      <c r="E84" s="87">
        <v>3</v>
      </c>
      <c r="F84" s="89" t="s">
        <v>275</v>
      </c>
      <c r="G84" s="226">
        <f t="shared" si="14"/>
        <v>36585</v>
      </c>
      <c r="H84" s="227">
        <f t="shared" si="15"/>
        <v>22306.5</v>
      </c>
      <c r="I84" s="227">
        <f t="shared" si="16"/>
        <v>8129.7</v>
      </c>
      <c r="J84" s="227">
        <f t="shared" si="17"/>
        <v>384.4</v>
      </c>
      <c r="K84" s="227">
        <f t="shared" si="18"/>
        <v>5395.6</v>
      </c>
      <c r="L84" s="227">
        <f t="shared" si="19"/>
        <v>368.8</v>
      </c>
      <c r="M84" s="229">
        <f t="shared" si="20"/>
        <v>5437</v>
      </c>
      <c r="N84" s="227">
        <v>4358.3</v>
      </c>
      <c r="O84" s="227">
        <v>604.099999999999</v>
      </c>
      <c r="P84" s="227">
        <v>96.1</v>
      </c>
      <c r="Q84" s="227">
        <v>286.3</v>
      </c>
      <c r="R84" s="227">
        <v>92.2</v>
      </c>
      <c r="S84" s="229">
        <f t="shared" si="21"/>
        <v>7140</v>
      </c>
      <c r="T84" s="227">
        <v>4645.4</v>
      </c>
      <c r="U84" s="227">
        <v>603.199999999999</v>
      </c>
      <c r="V84" s="227">
        <v>96.1</v>
      </c>
      <c r="W84" s="227">
        <v>1703.1</v>
      </c>
      <c r="X84" s="227">
        <v>92.2</v>
      </c>
      <c r="Y84" s="229">
        <f t="shared" si="12"/>
        <v>12004</v>
      </c>
      <c r="Z84" s="227">
        <v>6651.4</v>
      </c>
      <c r="AA84" s="227">
        <v>3461.2</v>
      </c>
      <c r="AB84" s="227">
        <v>96.1</v>
      </c>
      <c r="AC84" s="227">
        <v>1703.1</v>
      </c>
      <c r="AD84" s="227">
        <v>92.2</v>
      </c>
      <c r="AE84" s="229">
        <f t="shared" si="13"/>
        <v>12004</v>
      </c>
      <c r="AF84" s="227">
        <v>6651.4</v>
      </c>
      <c r="AG84" s="227">
        <v>3461.2</v>
      </c>
      <c r="AH84" s="227">
        <v>96.1</v>
      </c>
      <c r="AI84" s="227">
        <v>1703.1</v>
      </c>
      <c r="AJ84" s="227">
        <v>92.2</v>
      </c>
    </row>
    <row r="85" ht="39.6" spans="1:36">
      <c r="A85" s="36" t="s">
        <v>23</v>
      </c>
      <c r="B85" s="37">
        <v>506901</v>
      </c>
      <c r="C85" s="87">
        <v>261501</v>
      </c>
      <c r="D85" s="88" t="s">
        <v>180</v>
      </c>
      <c r="E85" s="87">
        <v>3</v>
      </c>
      <c r="F85" s="89" t="s">
        <v>275</v>
      </c>
      <c r="G85" s="226">
        <f t="shared" si="14"/>
        <v>165273</v>
      </c>
      <c r="H85" s="227">
        <f t="shared" si="15"/>
        <v>142408.2</v>
      </c>
      <c r="I85" s="227">
        <f t="shared" si="16"/>
        <v>17118</v>
      </c>
      <c r="J85" s="227">
        <f t="shared" si="17"/>
        <v>70</v>
      </c>
      <c r="K85" s="227">
        <f t="shared" si="18"/>
        <v>5226.8</v>
      </c>
      <c r="L85" s="227">
        <f t="shared" si="19"/>
        <v>450</v>
      </c>
      <c r="M85" s="229">
        <f t="shared" si="20"/>
        <v>42755</v>
      </c>
      <c r="N85" s="227">
        <v>39702</v>
      </c>
      <c r="O85" s="227">
        <v>1616.30000000001</v>
      </c>
      <c r="P85" s="227">
        <v>17.5</v>
      </c>
      <c r="Q85" s="227">
        <v>1306.7</v>
      </c>
      <c r="R85" s="227">
        <v>112.5</v>
      </c>
      <c r="S85" s="229">
        <f t="shared" si="21"/>
        <v>49313</v>
      </c>
      <c r="T85" s="227">
        <v>35604.1</v>
      </c>
      <c r="U85" s="227">
        <v>12272.2</v>
      </c>
      <c r="V85" s="227">
        <v>17.5</v>
      </c>
      <c r="W85" s="227">
        <v>1306.7</v>
      </c>
      <c r="X85" s="227">
        <v>112.5</v>
      </c>
      <c r="Y85" s="229">
        <f t="shared" si="12"/>
        <v>41676</v>
      </c>
      <c r="Z85" s="227">
        <v>38624</v>
      </c>
      <c r="AA85" s="227">
        <v>1615.3</v>
      </c>
      <c r="AB85" s="227">
        <v>17.5</v>
      </c>
      <c r="AC85" s="227">
        <v>1306.7</v>
      </c>
      <c r="AD85" s="227">
        <v>112.5</v>
      </c>
      <c r="AE85" s="229">
        <f t="shared" si="13"/>
        <v>31529</v>
      </c>
      <c r="AF85" s="227">
        <v>28478.1</v>
      </c>
      <c r="AG85" s="227">
        <v>1614.20000000001</v>
      </c>
      <c r="AH85" s="227">
        <v>17.5</v>
      </c>
      <c r="AI85" s="227">
        <v>1306.7</v>
      </c>
      <c r="AJ85" s="227">
        <v>112.5</v>
      </c>
    </row>
    <row r="86" ht="39.6" spans="1:36">
      <c r="A86" s="36" t="s">
        <v>23</v>
      </c>
      <c r="B86" s="37">
        <v>502603</v>
      </c>
      <c r="C86" s="87">
        <v>261601</v>
      </c>
      <c r="D86" s="88" t="s">
        <v>71</v>
      </c>
      <c r="E86" s="87">
        <v>3</v>
      </c>
      <c r="F86" s="89" t="s">
        <v>275</v>
      </c>
      <c r="G86" s="226">
        <f t="shared" si="14"/>
        <v>43496.6</v>
      </c>
      <c r="H86" s="227">
        <f t="shared" si="15"/>
        <v>39181.3</v>
      </c>
      <c r="I86" s="227">
        <f t="shared" si="16"/>
        <v>2501.7</v>
      </c>
      <c r="J86" s="227">
        <f t="shared" si="17"/>
        <v>31.6</v>
      </c>
      <c r="K86" s="227">
        <f t="shared" si="18"/>
        <v>1660</v>
      </c>
      <c r="L86" s="227">
        <f t="shared" si="19"/>
        <v>122</v>
      </c>
      <c r="M86" s="229">
        <f t="shared" si="20"/>
        <v>10597</v>
      </c>
      <c r="N86" s="227">
        <v>9517.4</v>
      </c>
      <c r="O86" s="227">
        <v>626.200000000001</v>
      </c>
      <c r="P86" s="227">
        <v>7.9</v>
      </c>
      <c r="Q86" s="227">
        <v>415</v>
      </c>
      <c r="R86" s="227">
        <v>30.5</v>
      </c>
      <c r="S86" s="229">
        <f t="shared" si="21"/>
        <v>10596</v>
      </c>
      <c r="T86" s="227">
        <v>9517.4</v>
      </c>
      <c r="U86" s="227">
        <v>625.200000000001</v>
      </c>
      <c r="V86" s="227">
        <v>7.9</v>
      </c>
      <c r="W86" s="227">
        <v>415</v>
      </c>
      <c r="X86" s="227">
        <v>30.5</v>
      </c>
      <c r="Y86" s="229">
        <f t="shared" si="12"/>
        <v>11710.6</v>
      </c>
      <c r="Z86" s="227">
        <v>10632</v>
      </c>
      <c r="AA86" s="227">
        <v>625.200000000001</v>
      </c>
      <c r="AB86" s="227">
        <v>7.9</v>
      </c>
      <c r="AC86" s="227">
        <v>415</v>
      </c>
      <c r="AD86" s="227">
        <v>30.5</v>
      </c>
      <c r="AE86" s="229">
        <f t="shared" si="13"/>
        <v>10593</v>
      </c>
      <c r="AF86" s="227">
        <v>9514.5</v>
      </c>
      <c r="AG86" s="227">
        <v>625.1</v>
      </c>
      <c r="AH86" s="227">
        <v>7.9</v>
      </c>
      <c r="AI86" s="227">
        <v>415</v>
      </c>
      <c r="AJ86" s="227">
        <v>30.5</v>
      </c>
    </row>
    <row r="87" ht="39.6" spans="1:36">
      <c r="A87" s="36" t="s">
        <v>23</v>
      </c>
      <c r="B87" s="37">
        <v>502605</v>
      </c>
      <c r="C87" s="87">
        <v>261901</v>
      </c>
      <c r="D87" s="88" t="s">
        <v>310</v>
      </c>
      <c r="E87" s="87">
        <v>3</v>
      </c>
      <c r="F87" s="89" t="s">
        <v>275</v>
      </c>
      <c r="G87" s="226">
        <f t="shared" si="14"/>
        <v>34423.8</v>
      </c>
      <c r="H87" s="227">
        <f t="shared" si="15"/>
        <v>31564.9</v>
      </c>
      <c r="I87" s="227">
        <f t="shared" si="16"/>
        <v>1365.30000000001</v>
      </c>
      <c r="J87" s="227">
        <f t="shared" si="17"/>
        <v>38.8</v>
      </c>
      <c r="K87" s="227">
        <f t="shared" si="18"/>
        <v>1427.6</v>
      </c>
      <c r="L87" s="227">
        <f t="shared" si="19"/>
        <v>27.2</v>
      </c>
      <c r="M87" s="229">
        <f t="shared" si="20"/>
        <v>7742</v>
      </c>
      <c r="N87" s="227">
        <v>7260.4</v>
      </c>
      <c r="O87" s="227">
        <v>108.200000000001</v>
      </c>
      <c r="P87" s="227">
        <v>9.7</v>
      </c>
      <c r="Q87" s="227">
        <v>356.9</v>
      </c>
      <c r="R87" s="227">
        <v>6.8</v>
      </c>
      <c r="S87" s="229">
        <f t="shared" si="21"/>
        <v>9349</v>
      </c>
      <c r="T87" s="227">
        <v>7937.2</v>
      </c>
      <c r="U87" s="227">
        <v>1038.4</v>
      </c>
      <c r="V87" s="227">
        <v>9.7</v>
      </c>
      <c r="W87" s="227">
        <v>356.9</v>
      </c>
      <c r="X87" s="227">
        <v>6.8</v>
      </c>
      <c r="Y87" s="229">
        <f t="shared" si="12"/>
        <v>8921.8</v>
      </c>
      <c r="Z87" s="227">
        <v>8439</v>
      </c>
      <c r="AA87" s="227">
        <v>109.400000000002</v>
      </c>
      <c r="AB87" s="227">
        <v>9.7</v>
      </c>
      <c r="AC87" s="227">
        <v>356.9</v>
      </c>
      <c r="AD87" s="227">
        <v>6.8</v>
      </c>
      <c r="AE87" s="229">
        <f t="shared" si="13"/>
        <v>8411</v>
      </c>
      <c r="AF87" s="227">
        <v>7928.3</v>
      </c>
      <c r="AG87" s="227">
        <v>109.300000000001</v>
      </c>
      <c r="AH87" s="227">
        <v>9.7</v>
      </c>
      <c r="AI87" s="227">
        <v>356.9</v>
      </c>
      <c r="AJ87" s="227">
        <v>6.8</v>
      </c>
    </row>
    <row r="88" ht="39.6" spans="1:36">
      <c r="A88" s="36" t="s">
        <v>23</v>
      </c>
      <c r="B88" s="37">
        <v>502606</v>
      </c>
      <c r="C88" s="87">
        <v>262101</v>
      </c>
      <c r="D88" s="88" t="s">
        <v>72</v>
      </c>
      <c r="E88" s="87">
        <v>3</v>
      </c>
      <c r="F88" s="89" t="s">
        <v>275</v>
      </c>
      <c r="G88" s="226">
        <f t="shared" si="14"/>
        <v>120355</v>
      </c>
      <c r="H88" s="227">
        <f t="shared" si="15"/>
        <v>95836.1</v>
      </c>
      <c r="I88" s="227">
        <f t="shared" si="16"/>
        <v>16252.8</v>
      </c>
      <c r="J88" s="227">
        <f t="shared" si="17"/>
        <v>1188.4</v>
      </c>
      <c r="K88" s="227">
        <f t="shared" si="18"/>
        <v>5968.8</v>
      </c>
      <c r="L88" s="227">
        <f t="shared" si="19"/>
        <v>1108.9</v>
      </c>
      <c r="M88" s="229">
        <f t="shared" si="20"/>
        <v>29655</v>
      </c>
      <c r="N88" s="227">
        <v>24248</v>
      </c>
      <c r="O88" s="227">
        <v>3578.6</v>
      </c>
      <c r="P88" s="227">
        <v>158.8</v>
      </c>
      <c r="Q88" s="227">
        <v>1492.2</v>
      </c>
      <c r="R88" s="227">
        <v>177.4</v>
      </c>
      <c r="S88" s="229">
        <f t="shared" si="21"/>
        <v>32039</v>
      </c>
      <c r="T88" s="227">
        <v>24366.7</v>
      </c>
      <c r="U88" s="227">
        <v>5526.4</v>
      </c>
      <c r="V88" s="227">
        <v>343.2</v>
      </c>
      <c r="W88" s="227">
        <v>1492.2</v>
      </c>
      <c r="X88" s="227">
        <v>310.5</v>
      </c>
      <c r="Y88" s="229">
        <f t="shared" si="12"/>
        <v>29334</v>
      </c>
      <c r="Z88" s="227">
        <v>23610.7</v>
      </c>
      <c r="AA88" s="227">
        <v>3577.4</v>
      </c>
      <c r="AB88" s="227">
        <v>343.2</v>
      </c>
      <c r="AC88" s="227">
        <v>1492.2</v>
      </c>
      <c r="AD88" s="227">
        <v>310.5</v>
      </c>
      <c r="AE88" s="229">
        <f t="shared" si="13"/>
        <v>29327</v>
      </c>
      <c r="AF88" s="227">
        <v>23610.7</v>
      </c>
      <c r="AG88" s="227">
        <v>3570.4</v>
      </c>
      <c r="AH88" s="227">
        <v>343.2</v>
      </c>
      <c r="AI88" s="227">
        <v>1492.2</v>
      </c>
      <c r="AJ88" s="227">
        <v>310.5</v>
      </c>
    </row>
    <row r="89" ht="39.6" spans="1:36">
      <c r="A89" s="36" t="s">
        <v>23</v>
      </c>
      <c r="B89" s="37">
        <v>502630</v>
      </c>
      <c r="C89" s="87">
        <v>263001</v>
      </c>
      <c r="D89" s="88" t="s">
        <v>73</v>
      </c>
      <c r="E89" s="87">
        <v>3</v>
      </c>
      <c r="F89" s="89" t="s">
        <v>275</v>
      </c>
      <c r="G89" s="226">
        <f t="shared" si="14"/>
        <v>875112.8</v>
      </c>
      <c r="H89" s="227">
        <f t="shared" si="15"/>
        <v>694879</v>
      </c>
      <c r="I89" s="227">
        <f t="shared" si="16"/>
        <v>141708.4</v>
      </c>
      <c r="J89" s="227">
        <f t="shared" si="17"/>
        <v>1936.8</v>
      </c>
      <c r="K89" s="227">
        <f t="shared" si="18"/>
        <v>34775</v>
      </c>
      <c r="L89" s="227">
        <f t="shared" si="19"/>
        <v>1813.6</v>
      </c>
      <c r="M89" s="229">
        <f t="shared" si="20"/>
        <v>172708</v>
      </c>
      <c r="N89" s="227">
        <v>147210</v>
      </c>
      <c r="O89" s="227">
        <v>15867.1</v>
      </c>
      <c r="P89" s="227">
        <v>484.2</v>
      </c>
      <c r="Q89" s="227">
        <v>8693.3</v>
      </c>
      <c r="R89" s="227">
        <v>453.4</v>
      </c>
      <c r="S89" s="229">
        <f t="shared" si="21"/>
        <v>187284.6</v>
      </c>
      <c r="T89" s="227">
        <v>161787</v>
      </c>
      <c r="U89" s="227">
        <v>15866.1</v>
      </c>
      <c r="V89" s="227">
        <v>484.2</v>
      </c>
      <c r="W89" s="227">
        <v>8693.9</v>
      </c>
      <c r="X89" s="227">
        <v>453.4</v>
      </c>
      <c r="Y89" s="229">
        <f t="shared" si="12"/>
        <v>257565.6</v>
      </c>
      <c r="Z89" s="227">
        <v>192945</v>
      </c>
      <c r="AA89" s="227">
        <v>54989.1</v>
      </c>
      <c r="AB89" s="227">
        <v>484.2</v>
      </c>
      <c r="AC89" s="227">
        <v>8693.9</v>
      </c>
      <c r="AD89" s="227">
        <v>453.4</v>
      </c>
      <c r="AE89" s="229">
        <f t="shared" si="13"/>
        <v>257554.6</v>
      </c>
      <c r="AF89" s="227">
        <v>192937</v>
      </c>
      <c r="AG89" s="227">
        <v>54986.1</v>
      </c>
      <c r="AH89" s="227">
        <v>484.2</v>
      </c>
      <c r="AI89" s="227">
        <v>8693.9</v>
      </c>
      <c r="AJ89" s="227">
        <v>453.4</v>
      </c>
    </row>
    <row r="90" ht="39.6" spans="1:36">
      <c r="A90" s="36" t="s">
        <v>30</v>
      </c>
      <c r="B90" s="37">
        <v>502632</v>
      </c>
      <c r="C90" s="87">
        <v>263201</v>
      </c>
      <c r="D90" s="88" t="s">
        <v>311</v>
      </c>
      <c r="E90" s="87">
        <v>3</v>
      </c>
      <c r="F90" s="89" t="s">
        <v>275</v>
      </c>
      <c r="G90" s="226">
        <f t="shared" si="14"/>
        <v>530</v>
      </c>
      <c r="H90" s="227">
        <f t="shared" si="15"/>
        <v>113.8</v>
      </c>
      <c r="I90" s="227">
        <f t="shared" si="16"/>
        <v>264</v>
      </c>
      <c r="J90" s="227">
        <f t="shared" si="17"/>
        <v>5</v>
      </c>
      <c r="K90" s="227">
        <f t="shared" si="18"/>
        <v>147.2</v>
      </c>
      <c r="L90" s="227">
        <f t="shared" si="19"/>
        <v>0</v>
      </c>
      <c r="M90" s="229">
        <f t="shared" si="20"/>
        <v>0</v>
      </c>
      <c r="N90" s="227">
        <v>0</v>
      </c>
      <c r="O90" s="227">
        <v>0</v>
      </c>
      <c r="P90" s="227">
        <v>0</v>
      </c>
      <c r="Q90" s="227">
        <v>0</v>
      </c>
      <c r="R90" s="227">
        <v>0</v>
      </c>
      <c r="S90" s="229">
        <f t="shared" si="21"/>
        <v>96</v>
      </c>
      <c r="T90" s="227">
        <v>31</v>
      </c>
      <c r="U90" s="227">
        <v>41</v>
      </c>
      <c r="V90" s="227">
        <v>1</v>
      </c>
      <c r="W90" s="227">
        <v>23</v>
      </c>
      <c r="X90" s="227">
        <v>0</v>
      </c>
      <c r="Y90" s="229">
        <f t="shared" si="12"/>
        <v>217</v>
      </c>
      <c r="Z90" s="227">
        <v>41.4</v>
      </c>
      <c r="AA90" s="227">
        <v>111.5</v>
      </c>
      <c r="AB90" s="227">
        <v>2</v>
      </c>
      <c r="AC90" s="227">
        <v>62.1</v>
      </c>
      <c r="AD90" s="227">
        <v>0</v>
      </c>
      <c r="AE90" s="229">
        <f t="shared" si="13"/>
        <v>217</v>
      </c>
      <c r="AF90" s="227">
        <v>41.4</v>
      </c>
      <c r="AG90" s="227">
        <v>111.5</v>
      </c>
      <c r="AH90" s="227">
        <v>2</v>
      </c>
      <c r="AI90" s="227">
        <v>62.1</v>
      </c>
      <c r="AJ90" s="227">
        <v>0</v>
      </c>
    </row>
    <row r="91" ht="39.6" spans="1:36">
      <c r="A91" s="36" t="s">
        <v>30</v>
      </c>
      <c r="B91" s="37">
        <v>502635</v>
      </c>
      <c r="C91" s="123">
        <v>263501</v>
      </c>
      <c r="D91" s="88" t="s">
        <v>312</v>
      </c>
      <c r="E91" s="87">
        <v>3</v>
      </c>
      <c r="F91" s="89" t="s">
        <v>275</v>
      </c>
      <c r="G91" s="226">
        <f t="shared" si="14"/>
        <v>550</v>
      </c>
      <c r="H91" s="227">
        <f t="shared" si="15"/>
        <v>83.9</v>
      </c>
      <c r="I91" s="227">
        <f t="shared" si="16"/>
        <v>323.2</v>
      </c>
      <c r="J91" s="227">
        <f t="shared" si="17"/>
        <v>15.8</v>
      </c>
      <c r="K91" s="227">
        <f t="shared" si="18"/>
        <v>116.2</v>
      </c>
      <c r="L91" s="227">
        <f t="shared" si="19"/>
        <v>10.9</v>
      </c>
      <c r="M91" s="229">
        <f t="shared" si="20"/>
        <v>0</v>
      </c>
      <c r="N91" s="227">
        <v>0</v>
      </c>
      <c r="O91" s="227">
        <v>0</v>
      </c>
      <c r="P91" s="227">
        <v>0</v>
      </c>
      <c r="Q91" s="227">
        <v>0</v>
      </c>
      <c r="R91" s="227">
        <v>0</v>
      </c>
      <c r="S91" s="229">
        <f t="shared" si="21"/>
        <v>0</v>
      </c>
      <c r="T91" s="227">
        <v>0</v>
      </c>
      <c r="U91" s="227">
        <v>0</v>
      </c>
      <c r="V91" s="227">
        <v>0</v>
      </c>
      <c r="W91" s="227">
        <v>0</v>
      </c>
      <c r="X91" s="227">
        <v>0</v>
      </c>
      <c r="Y91" s="229">
        <f t="shared" si="12"/>
        <v>278</v>
      </c>
      <c r="Z91" s="227">
        <v>46.3</v>
      </c>
      <c r="AA91" s="227">
        <v>161.7</v>
      </c>
      <c r="AB91" s="227">
        <v>7.9</v>
      </c>
      <c r="AC91" s="227">
        <v>55.2</v>
      </c>
      <c r="AD91" s="227">
        <v>6.9</v>
      </c>
      <c r="AE91" s="229">
        <f t="shared" si="13"/>
        <v>272</v>
      </c>
      <c r="AF91" s="227">
        <v>37.6</v>
      </c>
      <c r="AG91" s="227">
        <v>161.5</v>
      </c>
      <c r="AH91" s="227">
        <v>7.9</v>
      </c>
      <c r="AI91" s="227">
        <v>61</v>
      </c>
      <c r="AJ91" s="227">
        <v>4</v>
      </c>
    </row>
    <row r="92" ht="39.6" spans="1:36">
      <c r="A92" s="36" t="s">
        <v>23</v>
      </c>
      <c r="B92" s="37">
        <v>502701</v>
      </c>
      <c r="C92" s="87">
        <v>270101</v>
      </c>
      <c r="D92" s="88" t="s">
        <v>74</v>
      </c>
      <c r="E92" s="87">
        <v>3</v>
      </c>
      <c r="F92" s="89" t="s">
        <v>275</v>
      </c>
      <c r="G92" s="226">
        <f t="shared" si="14"/>
        <v>135001</v>
      </c>
      <c r="H92" s="227">
        <f t="shared" si="15"/>
        <v>1015.8</v>
      </c>
      <c r="I92" s="227">
        <f t="shared" si="16"/>
        <v>133024.4</v>
      </c>
      <c r="J92" s="227">
        <f t="shared" si="17"/>
        <v>380.4</v>
      </c>
      <c r="K92" s="227">
        <f t="shared" si="18"/>
        <v>560.4</v>
      </c>
      <c r="L92" s="227">
        <f t="shared" si="19"/>
        <v>20</v>
      </c>
      <c r="M92" s="229">
        <f t="shared" si="20"/>
        <v>28890</v>
      </c>
      <c r="N92" s="227">
        <v>159</v>
      </c>
      <c r="O92" s="227">
        <v>28490.8</v>
      </c>
      <c r="P92" s="227">
        <v>95.1</v>
      </c>
      <c r="Q92" s="227">
        <v>140.1</v>
      </c>
      <c r="R92" s="227">
        <v>5</v>
      </c>
      <c r="S92" s="229">
        <f t="shared" si="21"/>
        <v>30874</v>
      </c>
      <c r="T92" s="227">
        <v>285.6</v>
      </c>
      <c r="U92" s="227">
        <v>30348.2</v>
      </c>
      <c r="V92" s="227">
        <v>95.1</v>
      </c>
      <c r="W92" s="227">
        <v>140.1</v>
      </c>
      <c r="X92" s="227">
        <v>5</v>
      </c>
      <c r="Y92" s="229">
        <f t="shared" si="12"/>
        <v>37622</v>
      </c>
      <c r="Z92" s="227">
        <v>285.6</v>
      </c>
      <c r="AA92" s="227">
        <v>37096.2</v>
      </c>
      <c r="AB92" s="227">
        <v>95.1</v>
      </c>
      <c r="AC92" s="227">
        <v>140.1</v>
      </c>
      <c r="AD92" s="227">
        <v>5</v>
      </c>
      <c r="AE92" s="229">
        <f t="shared" si="13"/>
        <v>37615</v>
      </c>
      <c r="AF92" s="227">
        <v>285.6</v>
      </c>
      <c r="AG92" s="227">
        <v>37089.2</v>
      </c>
      <c r="AH92" s="227">
        <v>95.1</v>
      </c>
      <c r="AI92" s="227">
        <v>140.1</v>
      </c>
      <c r="AJ92" s="227">
        <v>5</v>
      </c>
    </row>
    <row r="93" ht="39.6" spans="1:36">
      <c r="A93" s="36" t="s">
        <v>23</v>
      </c>
      <c r="B93" s="37">
        <v>502702</v>
      </c>
      <c r="C93" s="87">
        <v>270201</v>
      </c>
      <c r="D93" s="88" t="s">
        <v>313</v>
      </c>
      <c r="E93" s="87">
        <v>3</v>
      </c>
      <c r="F93" s="89" t="s">
        <v>275</v>
      </c>
      <c r="G93" s="226">
        <f t="shared" si="14"/>
        <v>80004</v>
      </c>
      <c r="H93" s="227">
        <f t="shared" si="15"/>
        <v>146.8</v>
      </c>
      <c r="I93" s="227">
        <f t="shared" si="16"/>
        <v>79382.5</v>
      </c>
      <c r="J93" s="227">
        <f t="shared" si="17"/>
        <v>78.7</v>
      </c>
      <c r="K93" s="227">
        <f t="shared" si="18"/>
        <v>396</v>
      </c>
      <c r="L93" s="227">
        <f t="shared" si="19"/>
        <v>0</v>
      </c>
      <c r="M93" s="229">
        <f t="shared" si="20"/>
        <v>10565</v>
      </c>
      <c r="N93" s="227">
        <v>36.7</v>
      </c>
      <c r="O93" s="227">
        <v>10410</v>
      </c>
      <c r="P93" s="227">
        <v>19.3</v>
      </c>
      <c r="Q93" s="227">
        <v>99</v>
      </c>
      <c r="R93" s="227">
        <v>0</v>
      </c>
      <c r="S93" s="229">
        <f t="shared" si="21"/>
        <v>11630</v>
      </c>
      <c r="T93" s="227">
        <v>36.7</v>
      </c>
      <c r="U93" s="227">
        <v>11474.5</v>
      </c>
      <c r="V93" s="227">
        <v>19.8</v>
      </c>
      <c r="W93" s="227">
        <v>99</v>
      </c>
      <c r="X93" s="227">
        <v>0</v>
      </c>
      <c r="Y93" s="229">
        <f t="shared" si="12"/>
        <v>28906</v>
      </c>
      <c r="Z93" s="227">
        <v>36.7</v>
      </c>
      <c r="AA93" s="227">
        <v>28750.5</v>
      </c>
      <c r="AB93" s="227">
        <v>19.8</v>
      </c>
      <c r="AC93" s="227">
        <v>99</v>
      </c>
      <c r="AD93" s="227">
        <v>0</v>
      </c>
      <c r="AE93" s="229">
        <f t="shared" si="13"/>
        <v>28903</v>
      </c>
      <c r="AF93" s="227">
        <v>36.7</v>
      </c>
      <c r="AG93" s="227">
        <v>28747.5</v>
      </c>
      <c r="AH93" s="227">
        <v>19.8</v>
      </c>
      <c r="AI93" s="227">
        <v>99</v>
      </c>
      <c r="AJ93" s="227">
        <v>0</v>
      </c>
    </row>
    <row r="94" ht="39.6" spans="1:36">
      <c r="A94" s="36" t="s">
        <v>23</v>
      </c>
      <c r="B94" s="37">
        <v>502801</v>
      </c>
      <c r="C94" s="87">
        <v>280101</v>
      </c>
      <c r="D94" s="88" t="s">
        <v>75</v>
      </c>
      <c r="E94" s="87">
        <v>3</v>
      </c>
      <c r="F94" s="89" t="s">
        <v>275</v>
      </c>
      <c r="G94" s="226">
        <f t="shared" si="14"/>
        <v>870838</v>
      </c>
      <c r="H94" s="227">
        <f t="shared" si="15"/>
        <v>377236.2</v>
      </c>
      <c r="I94" s="227">
        <f t="shared" si="16"/>
        <v>426576.5</v>
      </c>
      <c r="J94" s="227">
        <f t="shared" si="17"/>
        <v>2544.9</v>
      </c>
      <c r="K94" s="227">
        <f t="shared" si="18"/>
        <v>61918</v>
      </c>
      <c r="L94" s="227">
        <f t="shared" si="19"/>
        <v>2562.4</v>
      </c>
      <c r="M94" s="229">
        <f t="shared" si="20"/>
        <v>153668</v>
      </c>
      <c r="N94" s="227">
        <v>57933</v>
      </c>
      <c r="O94" s="227">
        <v>79034.7</v>
      </c>
      <c r="P94" s="227">
        <v>580.2</v>
      </c>
      <c r="Q94" s="227">
        <v>15479.5</v>
      </c>
      <c r="R94" s="227">
        <v>640.6</v>
      </c>
      <c r="S94" s="229">
        <f t="shared" si="21"/>
        <v>155902</v>
      </c>
      <c r="T94" s="227">
        <v>78256.4</v>
      </c>
      <c r="U94" s="227">
        <v>60870.6</v>
      </c>
      <c r="V94" s="227">
        <v>654.9</v>
      </c>
      <c r="W94" s="227">
        <v>15479.5</v>
      </c>
      <c r="X94" s="227">
        <v>640.6</v>
      </c>
      <c r="Y94" s="229">
        <f t="shared" si="12"/>
        <v>280636</v>
      </c>
      <c r="Z94" s="227">
        <v>120523.4</v>
      </c>
      <c r="AA94" s="227">
        <v>143337.6</v>
      </c>
      <c r="AB94" s="227">
        <v>654.9</v>
      </c>
      <c r="AC94" s="227">
        <v>15479.5</v>
      </c>
      <c r="AD94" s="227">
        <v>640.6</v>
      </c>
      <c r="AE94" s="229">
        <f t="shared" si="13"/>
        <v>280632</v>
      </c>
      <c r="AF94" s="227">
        <v>120523.4</v>
      </c>
      <c r="AG94" s="227">
        <v>143333.6</v>
      </c>
      <c r="AH94" s="227">
        <v>654.9</v>
      </c>
      <c r="AI94" s="227">
        <v>15479.5</v>
      </c>
      <c r="AJ94" s="227">
        <v>640.6</v>
      </c>
    </row>
    <row r="95" ht="39.6" spans="1:36">
      <c r="A95" s="36" t="s">
        <v>23</v>
      </c>
      <c r="B95" s="37">
        <v>502811</v>
      </c>
      <c r="C95" s="87">
        <v>281201</v>
      </c>
      <c r="D95" s="88" t="s">
        <v>314</v>
      </c>
      <c r="E95" s="87">
        <v>3</v>
      </c>
      <c r="F95" s="89" t="s">
        <v>275</v>
      </c>
      <c r="G95" s="226">
        <f t="shared" si="14"/>
        <v>152353</v>
      </c>
      <c r="H95" s="227">
        <f t="shared" si="15"/>
        <v>76468</v>
      </c>
      <c r="I95" s="227">
        <f t="shared" si="16"/>
        <v>64004.9</v>
      </c>
      <c r="J95" s="227">
        <f t="shared" si="17"/>
        <v>149.6</v>
      </c>
      <c r="K95" s="227">
        <f t="shared" si="18"/>
        <v>11428.4</v>
      </c>
      <c r="L95" s="227">
        <f t="shared" si="19"/>
        <v>302.1</v>
      </c>
      <c r="M95" s="229">
        <f t="shared" si="20"/>
        <v>30100</v>
      </c>
      <c r="N95" s="227">
        <v>13761</v>
      </c>
      <c r="O95" s="227">
        <v>13369.7</v>
      </c>
      <c r="P95" s="227">
        <v>37.4</v>
      </c>
      <c r="Q95" s="227">
        <v>2857.1</v>
      </c>
      <c r="R95" s="227">
        <v>74.8</v>
      </c>
      <c r="S95" s="229">
        <f t="shared" si="21"/>
        <v>32551</v>
      </c>
      <c r="T95" s="227">
        <v>19211</v>
      </c>
      <c r="U95" s="227">
        <v>10370.7</v>
      </c>
      <c r="V95" s="227">
        <v>37.4</v>
      </c>
      <c r="W95" s="227">
        <v>2857.1</v>
      </c>
      <c r="X95" s="227">
        <v>74.8</v>
      </c>
      <c r="Y95" s="229">
        <f t="shared" si="12"/>
        <v>44851</v>
      </c>
      <c r="Z95" s="227">
        <v>21748</v>
      </c>
      <c r="AA95" s="227">
        <v>20133.7</v>
      </c>
      <c r="AB95" s="227">
        <v>37.4</v>
      </c>
      <c r="AC95" s="227">
        <v>2857.1</v>
      </c>
      <c r="AD95" s="227">
        <v>74.8</v>
      </c>
      <c r="AE95" s="229">
        <f t="shared" si="13"/>
        <v>44851</v>
      </c>
      <c r="AF95" s="227">
        <v>21748</v>
      </c>
      <c r="AG95" s="227">
        <v>20130.8</v>
      </c>
      <c r="AH95" s="227">
        <v>37.4</v>
      </c>
      <c r="AI95" s="227">
        <v>2857.1</v>
      </c>
      <c r="AJ95" s="227">
        <v>77.7</v>
      </c>
    </row>
    <row r="96" ht="39.6" spans="1:36">
      <c r="A96" s="36" t="s">
        <v>23</v>
      </c>
      <c r="B96" s="37">
        <v>502812</v>
      </c>
      <c r="C96" s="87">
        <v>281301</v>
      </c>
      <c r="D96" s="88" t="s">
        <v>182</v>
      </c>
      <c r="E96" s="87">
        <v>3</v>
      </c>
      <c r="F96" s="89" t="s">
        <v>275</v>
      </c>
      <c r="G96" s="226">
        <f t="shared" si="14"/>
        <v>83951</v>
      </c>
      <c r="H96" s="227">
        <f t="shared" si="15"/>
        <v>43720</v>
      </c>
      <c r="I96" s="227">
        <f t="shared" si="16"/>
        <v>33440.8</v>
      </c>
      <c r="J96" s="227">
        <f t="shared" si="17"/>
        <v>490</v>
      </c>
      <c r="K96" s="227">
        <f t="shared" si="18"/>
        <v>5816</v>
      </c>
      <c r="L96" s="227">
        <f t="shared" si="19"/>
        <v>484.2</v>
      </c>
      <c r="M96" s="229">
        <f t="shared" si="20"/>
        <v>17709</v>
      </c>
      <c r="N96" s="227">
        <v>8470</v>
      </c>
      <c r="O96" s="227">
        <v>7540</v>
      </c>
      <c r="P96" s="227">
        <v>122.5</v>
      </c>
      <c r="Q96" s="227">
        <v>1454</v>
      </c>
      <c r="R96" s="227">
        <v>122.5</v>
      </c>
      <c r="S96" s="229">
        <f t="shared" si="21"/>
        <v>21505</v>
      </c>
      <c r="T96" s="227">
        <v>11750</v>
      </c>
      <c r="U96" s="227">
        <v>8056</v>
      </c>
      <c r="V96" s="227">
        <v>122.5</v>
      </c>
      <c r="W96" s="227">
        <v>1454</v>
      </c>
      <c r="X96" s="227">
        <v>122.5</v>
      </c>
      <c r="Y96" s="229">
        <f t="shared" si="12"/>
        <v>22371</v>
      </c>
      <c r="Z96" s="227">
        <v>11750</v>
      </c>
      <c r="AA96" s="227">
        <v>8922</v>
      </c>
      <c r="AB96" s="227">
        <v>122.5</v>
      </c>
      <c r="AC96" s="227">
        <v>1454</v>
      </c>
      <c r="AD96" s="227">
        <v>122.5</v>
      </c>
      <c r="AE96" s="229">
        <f t="shared" si="13"/>
        <v>22366</v>
      </c>
      <c r="AF96" s="227">
        <v>11750</v>
      </c>
      <c r="AG96" s="227">
        <v>8922.8</v>
      </c>
      <c r="AH96" s="227">
        <v>122.5</v>
      </c>
      <c r="AI96" s="227">
        <v>1454</v>
      </c>
      <c r="AJ96" s="227">
        <v>116.7</v>
      </c>
    </row>
    <row r="97" ht="39.6" spans="1:36">
      <c r="A97" s="36" t="s">
        <v>30</v>
      </c>
      <c r="B97" s="37">
        <v>502825</v>
      </c>
      <c r="C97" s="87">
        <v>282501</v>
      </c>
      <c r="D97" s="88" t="s">
        <v>315</v>
      </c>
      <c r="E97" s="87">
        <v>3</v>
      </c>
      <c r="F97" s="89" t="s">
        <v>275</v>
      </c>
      <c r="G97" s="226">
        <f t="shared" si="14"/>
        <v>22668</v>
      </c>
      <c r="H97" s="227">
        <f t="shared" si="15"/>
        <v>6795.4</v>
      </c>
      <c r="I97" s="227">
        <f t="shared" si="16"/>
        <v>14645.5</v>
      </c>
      <c r="J97" s="227">
        <f t="shared" si="17"/>
        <v>59.1</v>
      </c>
      <c r="K97" s="227">
        <f t="shared" si="18"/>
        <v>1111.7</v>
      </c>
      <c r="L97" s="227">
        <f t="shared" si="19"/>
        <v>56.3</v>
      </c>
      <c r="M97" s="229">
        <f t="shared" si="20"/>
        <v>1979</v>
      </c>
      <c r="N97" s="227">
        <v>831</v>
      </c>
      <c r="O97" s="227">
        <v>1142</v>
      </c>
      <c r="P97" s="227">
        <v>0</v>
      </c>
      <c r="Q97" s="227">
        <v>0</v>
      </c>
      <c r="R97" s="227">
        <v>6</v>
      </c>
      <c r="S97" s="229">
        <f t="shared" si="21"/>
        <v>2020</v>
      </c>
      <c r="T97" s="227">
        <v>721</v>
      </c>
      <c r="U97" s="227">
        <v>1085.5</v>
      </c>
      <c r="V97" s="227">
        <v>19.7</v>
      </c>
      <c r="W97" s="227">
        <v>178</v>
      </c>
      <c r="X97" s="227">
        <v>15.8</v>
      </c>
      <c r="Y97" s="229">
        <f t="shared" si="12"/>
        <v>9336</v>
      </c>
      <c r="Z97" s="227">
        <v>2621.7</v>
      </c>
      <c r="AA97" s="227">
        <v>6210.5</v>
      </c>
      <c r="AB97" s="227">
        <v>19.7</v>
      </c>
      <c r="AC97" s="227">
        <v>468.3</v>
      </c>
      <c r="AD97" s="227">
        <v>15.8</v>
      </c>
      <c r="AE97" s="229">
        <f t="shared" si="13"/>
        <v>9333</v>
      </c>
      <c r="AF97" s="227">
        <v>2621.7</v>
      </c>
      <c r="AG97" s="227">
        <v>6207.5</v>
      </c>
      <c r="AH97" s="227">
        <v>19.7</v>
      </c>
      <c r="AI97" s="227">
        <v>465.4</v>
      </c>
      <c r="AJ97" s="227">
        <v>18.7</v>
      </c>
    </row>
    <row r="98" ht="39.6" spans="1:36">
      <c r="A98" s="36" t="s">
        <v>30</v>
      </c>
      <c r="B98" s="37">
        <v>502826</v>
      </c>
      <c r="C98" s="87">
        <v>282601</v>
      </c>
      <c r="D98" s="88" t="s">
        <v>183</v>
      </c>
      <c r="E98" s="87">
        <v>3</v>
      </c>
      <c r="F98" s="89" t="s">
        <v>275</v>
      </c>
      <c r="G98" s="226">
        <f t="shared" si="14"/>
        <v>328.1</v>
      </c>
      <c r="H98" s="227">
        <f t="shared" si="15"/>
        <v>145.7</v>
      </c>
      <c r="I98" s="227">
        <f t="shared" si="16"/>
        <v>108.8</v>
      </c>
      <c r="J98" s="227">
        <f t="shared" si="17"/>
        <v>9.9</v>
      </c>
      <c r="K98" s="227">
        <f t="shared" si="18"/>
        <v>61.7</v>
      </c>
      <c r="L98" s="227">
        <f t="shared" si="19"/>
        <v>2</v>
      </c>
      <c r="M98" s="229">
        <f t="shared" si="20"/>
        <v>58</v>
      </c>
      <c r="N98" s="227">
        <v>19.9</v>
      </c>
      <c r="O98" s="227">
        <v>17.2</v>
      </c>
      <c r="P98" s="227">
        <v>2</v>
      </c>
      <c r="Q98" s="227">
        <v>18.9</v>
      </c>
      <c r="R98" s="227">
        <v>0</v>
      </c>
      <c r="S98" s="229">
        <f t="shared" si="21"/>
        <v>114</v>
      </c>
      <c r="T98" s="227">
        <v>20.9</v>
      </c>
      <c r="U98" s="227">
        <v>72.2</v>
      </c>
      <c r="V98" s="227">
        <v>3</v>
      </c>
      <c r="W98" s="227">
        <v>17.9</v>
      </c>
      <c r="X98" s="227">
        <v>0</v>
      </c>
      <c r="Y98" s="229">
        <f t="shared" si="12"/>
        <v>119.1</v>
      </c>
      <c r="Z98" s="227">
        <v>92</v>
      </c>
      <c r="AA98" s="227">
        <v>10.2</v>
      </c>
      <c r="AB98" s="227">
        <v>1</v>
      </c>
      <c r="AC98" s="227">
        <v>13.9</v>
      </c>
      <c r="AD98" s="227">
        <v>2</v>
      </c>
      <c r="AE98" s="229">
        <f t="shared" si="13"/>
        <v>37</v>
      </c>
      <c r="AF98" s="227">
        <v>12.9</v>
      </c>
      <c r="AG98" s="227">
        <v>9.2</v>
      </c>
      <c r="AH98" s="227">
        <v>3.9</v>
      </c>
      <c r="AI98" s="227">
        <v>11</v>
      </c>
      <c r="AJ98" s="227">
        <v>0</v>
      </c>
    </row>
    <row r="99" ht="39.6" spans="1:36">
      <c r="A99" s="36" t="s">
        <v>30</v>
      </c>
      <c r="B99" s="37">
        <v>502829</v>
      </c>
      <c r="C99" s="87">
        <v>282901</v>
      </c>
      <c r="D99" s="88" t="s">
        <v>316</v>
      </c>
      <c r="E99" s="87">
        <v>3</v>
      </c>
      <c r="F99" s="89" t="s">
        <v>275</v>
      </c>
      <c r="G99" s="226">
        <f t="shared" si="14"/>
        <v>303</v>
      </c>
      <c r="H99" s="227">
        <f t="shared" si="15"/>
        <v>49.3</v>
      </c>
      <c r="I99" s="227">
        <f t="shared" si="16"/>
        <v>182.7</v>
      </c>
      <c r="J99" s="227">
        <f t="shared" si="17"/>
        <v>1</v>
      </c>
      <c r="K99" s="227">
        <f t="shared" si="18"/>
        <v>68</v>
      </c>
      <c r="L99" s="227">
        <f t="shared" si="19"/>
        <v>2</v>
      </c>
      <c r="M99" s="229">
        <f t="shared" si="20"/>
        <v>0</v>
      </c>
      <c r="N99" s="227">
        <v>0</v>
      </c>
      <c r="O99" s="227">
        <v>0</v>
      </c>
      <c r="P99" s="227">
        <v>0</v>
      </c>
      <c r="Q99" s="227">
        <v>0</v>
      </c>
      <c r="R99" s="227">
        <v>0</v>
      </c>
      <c r="S99" s="229">
        <f t="shared" si="21"/>
        <v>0</v>
      </c>
      <c r="T99" s="227">
        <v>0</v>
      </c>
      <c r="U99" s="227">
        <v>0</v>
      </c>
      <c r="V99" s="227">
        <v>0</v>
      </c>
      <c r="W99" s="227">
        <v>0</v>
      </c>
      <c r="X99" s="227">
        <v>0</v>
      </c>
      <c r="Y99" s="229">
        <f t="shared" si="12"/>
        <v>151</v>
      </c>
      <c r="Z99" s="227">
        <v>23.7</v>
      </c>
      <c r="AA99" s="227">
        <v>91.8</v>
      </c>
      <c r="AB99" s="227">
        <v>0</v>
      </c>
      <c r="AC99" s="227">
        <v>34.5</v>
      </c>
      <c r="AD99" s="227">
        <v>1</v>
      </c>
      <c r="AE99" s="229">
        <f t="shared" si="13"/>
        <v>152</v>
      </c>
      <c r="AF99" s="227">
        <v>25.6</v>
      </c>
      <c r="AG99" s="227">
        <v>90.9</v>
      </c>
      <c r="AH99" s="227">
        <v>1</v>
      </c>
      <c r="AI99" s="227">
        <v>33.5</v>
      </c>
      <c r="AJ99" s="227">
        <v>1</v>
      </c>
    </row>
    <row r="100" ht="39.6" spans="1:36">
      <c r="A100" s="36" t="s">
        <v>23</v>
      </c>
      <c r="B100" s="37">
        <v>502907</v>
      </c>
      <c r="C100" s="87">
        <v>290901</v>
      </c>
      <c r="D100" s="88" t="s">
        <v>317</v>
      </c>
      <c r="E100" s="87">
        <v>3</v>
      </c>
      <c r="F100" s="89" t="s">
        <v>275</v>
      </c>
      <c r="G100" s="226">
        <f t="shared" si="14"/>
        <v>49609</v>
      </c>
      <c r="H100" s="227">
        <f t="shared" si="15"/>
        <v>241.9</v>
      </c>
      <c r="I100" s="227">
        <f t="shared" si="16"/>
        <v>13631.5</v>
      </c>
      <c r="J100" s="227">
        <f t="shared" si="17"/>
        <v>53.2</v>
      </c>
      <c r="K100" s="227">
        <f t="shared" si="18"/>
        <v>34020.6</v>
      </c>
      <c r="L100" s="227">
        <f t="shared" si="19"/>
        <v>1661.8</v>
      </c>
      <c r="M100" s="229">
        <f t="shared" si="20"/>
        <v>9803</v>
      </c>
      <c r="N100" s="227">
        <v>0</v>
      </c>
      <c r="O100" s="227">
        <v>1420.6</v>
      </c>
      <c r="P100" s="227">
        <v>0</v>
      </c>
      <c r="Q100" s="227">
        <v>8382.4</v>
      </c>
      <c r="R100" s="227">
        <v>0</v>
      </c>
      <c r="S100" s="229">
        <f t="shared" si="21"/>
        <v>10044</v>
      </c>
      <c r="T100" s="227">
        <v>79</v>
      </c>
      <c r="U100" s="227">
        <v>2413.8</v>
      </c>
      <c r="V100" s="227">
        <v>18.7</v>
      </c>
      <c r="W100" s="227">
        <v>6974.7</v>
      </c>
      <c r="X100" s="227">
        <v>557.8</v>
      </c>
      <c r="Y100" s="229">
        <f t="shared" si="12"/>
        <v>14883</v>
      </c>
      <c r="Z100" s="227">
        <v>80</v>
      </c>
      <c r="AA100" s="227">
        <v>4899.6</v>
      </c>
      <c r="AB100" s="227">
        <v>18.7</v>
      </c>
      <c r="AC100" s="227">
        <v>9332.7</v>
      </c>
      <c r="AD100" s="227">
        <v>552</v>
      </c>
      <c r="AE100" s="229">
        <f t="shared" si="13"/>
        <v>14879</v>
      </c>
      <c r="AF100" s="227">
        <v>82.9</v>
      </c>
      <c r="AG100" s="227">
        <v>4897.5</v>
      </c>
      <c r="AH100" s="227">
        <v>15.8</v>
      </c>
      <c r="AI100" s="227">
        <v>9330.8</v>
      </c>
      <c r="AJ100" s="227">
        <v>552</v>
      </c>
    </row>
    <row r="101" ht="39.6" spans="1:36">
      <c r="A101" s="36" t="s">
        <v>23</v>
      </c>
      <c r="B101" s="37">
        <v>502910</v>
      </c>
      <c r="C101" s="87">
        <v>291201</v>
      </c>
      <c r="D101" s="88" t="s">
        <v>76</v>
      </c>
      <c r="E101" s="87">
        <v>3</v>
      </c>
      <c r="F101" s="89" t="s">
        <v>275</v>
      </c>
      <c r="G101" s="226">
        <f t="shared" si="14"/>
        <v>59151</v>
      </c>
      <c r="H101" s="227">
        <f t="shared" si="15"/>
        <v>1106</v>
      </c>
      <c r="I101" s="227">
        <f t="shared" si="16"/>
        <v>25311.8</v>
      </c>
      <c r="J101" s="227">
        <f t="shared" si="17"/>
        <v>267.2</v>
      </c>
      <c r="K101" s="227">
        <f t="shared" si="18"/>
        <v>30790</v>
      </c>
      <c r="L101" s="227">
        <f t="shared" si="19"/>
        <v>1676</v>
      </c>
      <c r="M101" s="229">
        <f t="shared" si="20"/>
        <v>11158</v>
      </c>
      <c r="N101" s="227">
        <v>276</v>
      </c>
      <c r="O101" s="227">
        <v>3106.7</v>
      </c>
      <c r="P101" s="227">
        <v>66.8</v>
      </c>
      <c r="Q101" s="227">
        <v>7289.5</v>
      </c>
      <c r="R101" s="227">
        <v>419</v>
      </c>
      <c r="S101" s="229">
        <f t="shared" si="21"/>
        <v>11528</v>
      </c>
      <c r="T101" s="227">
        <v>277</v>
      </c>
      <c r="U101" s="227">
        <v>5101.8</v>
      </c>
      <c r="V101" s="227">
        <v>66.8</v>
      </c>
      <c r="W101" s="227">
        <v>5663.4</v>
      </c>
      <c r="X101" s="227">
        <v>419</v>
      </c>
      <c r="Y101" s="229">
        <f t="shared" si="12"/>
        <v>18233</v>
      </c>
      <c r="Z101" s="227">
        <v>276</v>
      </c>
      <c r="AA101" s="227">
        <v>8550.7</v>
      </c>
      <c r="AB101" s="227">
        <v>66.8</v>
      </c>
      <c r="AC101" s="227">
        <v>8920.5</v>
      </c>
      <c r="AD101" s="227">
        <v>419</v>
      </c>
      <c r="AE101" s="229">
        <f t="shared" si="13"/>
        <v>18232</v>
      </c>
      <c r="AF101" s="227">
        <v>277</v>
      </c>
      <c r="AG101" s="227">
        <v>8552.6</v>
      </c>
      <c r="AH101" s="227">
        <v>66.8</v>
      </c>
      <c r="AI101" s="227">
        <v>8916.6</v>
      </c>
      <c r="AJ101" s="227">
        <v>419</v>
      </c>
    </row>
    <row r="102" ht="39.6" spans="1:36">
      <c r="A102" s="36" t="s">
        <v>30</v>
      </c>
      <c r="B102" s="37">
        <v>502915</v>
      </c>
      <c r="C102" s="87">
        <v>291501</v>
      </c>
      <c r="D102" s="118" t="s">
        <v>184</v>
      </c>
      <c r="E102" s="87">
        <v>3</v>
      </c>
      <c r="F102" s="89" t="s">
        <v>275</v>
      </c>
      <c r="G102" s="226">
        <f t="shared" si="14"/>
        <v>195</v>
      </c>
      <c r="H102" s="227">
        <f t="shared" si="15"/>
        <v>20.5</v>
      </c>
      <c r="I102" s="227">
        <f t="shared" si="16"/>
        <v>52.6</v>
      </c>
      <c r="J102" s="227">
        <f t="shared" si="17"/>
        <v>0</v>
      </c>
      <c r="K102" s="227">
        <f t="shared" si="18"/>
        <v>116.9</v>
      </c>
      <c r="L102" s="227">
        <f t="shared" si="19"/>
        <v>5</v>
      </c>
      <c r="M102" s="229">
        <f t="shared" si="20"/>
        <v>48</v>
      </c>
      <c r="N102" s="227">
        <v>5</v>
      </c>
      <c r="O102" s="227">
        <v>12.8</v>
      </c>
      <c r="P102" s="227">
        <v>0</v>
      </c>
      <c r="Q102" s="227">
        <v>30.2</v>
      </c>
      <c r="R102" s="227">
        <v>0</v>
      </c>
      <c r="S102" s="229">
        <f t="shared" si="21"/>
        <v>53</v>
      </c>
      <c r="T102" s="227">
        <v>5.8</v>
      </c>
      <c r="U102" s="227">
        <v>16</v>
      </c>
      <c r="V102" s="227">
        <v>0</v>
      </c>
      <c r="W102" s="227">
        <v>30.2</v>
      </c>
      <c r="X102" s="227">
        <v>1</v>
      </c>
      <c r="Y102" s="229">
        <f t="shared" si="12"/>
        <v>51</v>
      </c>
      <c r="Z102" s="227">
        <v>5.8</v>
      </c>
      <c r="AA102" s="227">
        <v>14</v>
      </c>
      <c r="AB102" s="227">
        <v>0</v>
      </c>
      <c r="AC102" s="227">
        <v>30.2</v>
      </c>
      <c r="AD102" s="227">
        <v>1</v>
      </c>
      <c r="AE102" s="229">
        <f t="shared" si="13"/>
        <v>43</v>
      </c>
      <c r="AF102" s="227">
        <v>3.9</v>
      </c>
      <c r="AG102" s="227">
        <v>9.8</v>
      </c>
      <c r="AH102" s="227">
        <v>0</v>
      </c>
      <c r="AI102" s="227">
        <v>26.3</v>
      </c>
      <c r="AJ102" s="227">
        <v>3</v>
      </c>
    </row>
    <row r="103" ht="39.6" spans="1:36">
      <c r="A103" s="36" t="s">
        <v>23</v>
      </c>
      <c r="B103" s="37">
        <v>502916</v>
      </c>
      <c r="C103" s="87">
        <v>291601</v>
      </c>
      <c r="D103" s="88" t="s">
        <v>77</v>
      </c>
      <c r="E103" s="87">
        <v>3</v>
      </c>
      <c r="F103" s="89" t="s">
        <v>275</v>
      </c>
      <c r="G103" s="226">
        <f t="shared" si="14"/>
        <v>389821</v>
      </c>
      <c r="H103" s="227">
        <f t="shared" si="15"/>
        <v>3466.4</v>
      </c>
      <c r="I103" s="227">
        <f t="shared" si="16"/>
        <v>183807.9</v>
      </c>
      <c r="J103" s="227">
        <f t="shared" si="17"/>
        <v>2954.5</v>
      </c>
      <c r="K103" s="227">
        <f t="shared" si="18"/>
        <v>185701</v>
      </c>
      <c r="L103" s="227">
        <f t="shared" si="19"/>
        <v>13891.2</v>
      </c>
      <c r="M103" s="229">
        <f t="shared" si="20"/>
        <v>82678</v>
      </c>
      <c r="N103" s="227">
        <v>866.6</v>
      </c>
      <c r="O103" s="227">
        <v>31771</v>
      </c>
      <c r="P103" s="227">
        <v>342.1</v>
      </c>
      <c r="Q103" s="227">
        <v>46225.5</v>
      </c>
      <c r="R103" s="227">
        <v>3472.8</v>
      </c>
      <c r="S103" s="229">
        <f t="shared" si="21"/>
        <v>87862</v>
      </c>
      <c r="T103" s="227">
        <v>866.6</v>
      </c>
      <c r="U103" s="227">
        <v>36426.3</v>
      </c>
      <c r="V103" s="227">
        <v>870.8</v>
      </c>
      <c r="W103" s="227">
        <v>46225.5</v>
      </c>
      <c r="X103" s="227">
        <v>3472.8</v>
      </c>
      <c r="Y103" s="229">
        <f t="shared" si="12"/>
        <v>108801.5</v>
      </c>
      <c r="Z103" s="227">
        <v>866.6</v>
      </c>
      <c r="AA103" s="227">
        <v>57804.3</v>
      </c>
      <c r="AB103" s="227">
        <v>870.8</v>
      </c>
      <c r="AC103" s="227">
        <v>45787</v>
      </c>
      <c r="AD103" s="227">
        <v>3472.8</v>
      </c>
      <c r="AE103" s="229">
        <f t="shared" si="13"/>
        <v>110479.5</v>
      </c>
      <c r="AF103" s="227">
        <v>866.6</v>
      </c>
      <c r="AG103" s="227">
        <v>57806.3</v>
      </c>
      <c r="AH103" s="227">
        <v>870.8</v>
      </c>
      <c r="AI103" s="227">
        <v>47463</v>
      </c>
      <c r="AJ103" s="227">
        <v>3472.8</v>
      </c>
    </row>
    <row r="104" ht="39.6" spans="1:36">
      <c r="A104" s="36" t="s">
        <v>23</v>
      </c>
      <c r="B104" s="37">
        <v>503001</v>
      </c>
      <c r="C104" s="87">
        <v>300101</v>
      </c>
      <c r="D104" s="88" t="s">
        <v>78</v>
      </c>
      <c r="E104" s="87">
        <v>3</v>
      </c>
      <c r="F104" s="89" t="s">
        <v>275</v>
      </c>
      <c r="G104" s="226">
        <f t="shared" si="14"/>
        <v>594387</v>
      </c>
      <c r="H104" s="227">
        <f t="shared" si="15"/>
        <v>175953.2</v>
      </c>
      <c r="I104" s="227">
        <f t="shared" si="16"/>
        <v>277732.2</v>
      </c>
      <c r="J104" s="227">
        <f t="shared" si="17"/>
        <v>3017.6</v>
      </c>
      <c r="K104" s="227">
        <f t="shared" si="18"/>
        <v>134655.2</v>
      </c>
      <c r="L104" s="227">
        <f t="shared" si="19"/>
        <v>3028.8</v>
      </c>
      <c r="M104" s="229">
        <f t="shared" si="20"/>
        <v>129079</v>
      </c>
      <c r="N104" s="227">
        <v>43988.6</v>
      </c>
      <c r="O104" s="227">
        <v>49915</v>
      </c>
      <c r="P104" s="227">
        <v>754.4</v>
      </c>
      <c r="Q104" s="227">
        <v>33663.8</v>
      </c>
      <c r="R104" s="227">
        <v>757.2</v>
      </c>
      <c r="S104" s="229">
        <f t="shared" si="21"/>
        <v>133357</v>
      </c>
      <c r="T104" s="227">
        <v>43988.2</v>
      </c>
      <c r="U104" s="227">
        <v>54193.4</v>
      </c>
      <c r="V104" s="227">
        <v>754.4</v>
      </c>
      <c r="W104" s="227">
        <v>33663.8</v>
      </c>
      <c r="X104" s="227">
        <v>757.2</v>
      </c>
      <c r="Y104" s="229">
        <f t="shared" si="12"/>
        <v>165973</v>
      </c>
      <c r="Z104" s="227">
        <v>43988.2</v>
      </c>
      <c r="AA104" s="227">
        <v>86809.4</v>
      </c>
      <c r="AB104" s="227">
        <v>754.4</v>
      </c>
      <c r="AC104" s="227">
        <v>33663.8</v>
      </c>
      <c r="AD104" s="227">
        <v>757.2</v>
      </c>
      <c r="AE104" s="229">
        <f t="shared" si="13"/>
        <v>165978</v>
      </c>
      <c r="AF104" s="227">
        <v>43988.2</v>
      </c>
      <c r="AG104" s="227">
        <v>86814.4</v>
      </c>
      <c r="AH104" s="227">
        <v>754.4</v>
      </c>
      <c r="AI104" s="227">
        <v>33663.8</v>
      </c>
      <c r="AJ104" s="227">
        <v>757.2</v>
      </c>
    </row>
    <row r="105" ht="39.6" spans="1:36">
      <c r="A105" s="36" t="s">
        <v>39</v>
      </c>
      <c r="B105" s="37">
        <v>507001</v>
      </c>
      <c r="C105" s="87">
        <v>300301</v>
      </c>
      <c r="D105" s="88" t="s">
        <v>79</v>
      </c>
      <c r="E105" s="87">
        <v>3</v>
      </c>
      <c r="F105" s="89" t="s">
        <v>275</v>
      </c>
      <c r="G105" s="226">
        <f t="shared" si="14"/>
        <v>65873</v>
      </c>
      <c r="H105" s="227">
        <f t="shared" si="15"/>
        <v>36008</v>
      </c>
      <c r="I105" s="227">
        <f t="shared" si="16"/>
        <v>3921.2</v>
      </c>
      <c r="J105" s="227">
        <f t="shared" si="17"/>
        <v>678.4</v>
      </c>
      <c r="K105" s="227">
        <f t="shared" si="18"/>
        <v>24575.8</v>
      </c>
      <c r="L105" s="227">
        <f t="shared" si="19"/>
        <v>689.6</v>
      </c>
      <c r="M105" s="229">
        <f t="shared" si="20"/>
        <v>17625</v>
      </c>
      <c r="N105" s="227">
        <v>10070</v>
      </c>
      <c r="O105" s="227">
        <v>510.8</v>
      </c>
      <c r="P105" s="227">
        <v>169.6</v>
      </c>
      <c r="Q105" s="227">
        <v>6702.2</v>
      </c>
      <c r="R105" s="227">
        <v>172.4</v>
      </c>
      <c r="S105" s="229">
        <f t="shared" si="21"/>
        <v>18076</v>
      </c>
      <c r="T105" s="227">
        <v>8646</v>
      </c>
      <c r="U105" s="227">
        <v>2385.8</v>
      </c>
      <c r="V105" s="227">
        <v>169.6</v>
      </c>
      <c r="W105" s="227">
        <v>6702.2</v>
      </c>
      <c r="X105" s="227">
        <v>172.4</v>
      </c>
      <c r="Y105" s="229">
        <f t="shared" si="12"/>
        <v>15084</v>
      </c>
      <c r="Z105" s="227">
        <v>8646</v>
      </c>
      <c r="AA105" s="227">
        <v>510.8</v>
      </c>
      <c r="AB105" s="227">
        <v>169.6</v>
      </c>
      <c r="AC105" s="227">
        <v>5585.2</v>
      </c>
      <c r="AD105" s="227">
        <v>172.4</v>
      </c>
      <c r="AE105" s="229">
        <f t="shared" si="13"/>
        <v>15088</v>
      </c>
      <c r="AF105" s="227">
        <v>8646</v>
      </c>
      <c r="AG105" s="227">
        <v>513.800000000002</v>
      </c>
      <c r="AH105" s="227">
        <v>169.6</v>
      </c>
      <c r="AI105" s="227">
        <v>5586.2</v>
      </c>
      <c r="AJ105" s="227">
        <v>172.4</v>
      </c>
    </row>
    <row r="106" ht="39.6" spans="1:36">
      <c r="A106" s="36" t="s">
        <v>30</v>
      </c>
      <c r="B106" s="37">
        <v>503002</v>
      </c>
      <c r="C106" s="87">
        <v>300401</v>
      </c>
      <c r="D106" s="88" t="s">
        <v>185</v>
      </c>
      <c r="E106" s="87">
        <v>3</v>
      </c>
      <c r="F106" s="89" t="s">
        <v>275</v>
      </c>
      <c r="G106" s="226">
        <f t="shared" si="14"/>
        <v>5366</v>
      </c>
      <c r="H106" s="227">
        <f t="shared" si="15"/>
        <v>1204.5</v>
      </c>
      <c r="I106" s="227">
        <f t="shared" si="16"/>
        <v>2500.4</v>
      </c>
      <c r="J106" s="227">
        <f t="shared" si="17"/>
        <v>13.8</v>
      </c>
      <c r="K106" s="227">
        <f t="shared" si="18"/>
        <v>1628.8</v>
      </c>
      <c r="L106" s="227">
        <f t="shared" si="19"/>
        <v>18.5</v>
      </c>
      <c r="M106" s="229">
        <f t="shared" si="20"/>
        <v>992</v>
      </c>
      <c r="N106" s="227">
        <v>200</v>
      </c>
      <c r="O106" s="227">
        <v>376</v>
      </c>
      <c r="P106" s="227">
        <v>4.9</v>
      </c>
      <c r="Q106" s="227">
        <v>407.2</v>
      </c>
      <c r="R106" s="227">
        <v>3.9</v>
      </c>
      <c r="S106" s="229">
        <f t="shared" si="21"/>
        <v>1150</v>
      </c>
      <c r="T106" s="227">
        <v>206.5</v>
      </c>
      <c r="U106" s="227">
        <v>527.5</v>
      </c>
      <c r="V106" s="227">
        <v>2</v>
      </c>
      <c r="W106" s="227">
        <v>407.2</v>
      </c>
      <c r="X106" s="227">
        <v>6.8</v>
      </c>
      <c r="Y106" s="229">
        <f t="shared" si="12"/>
        <v>1615</v>
      </c>
      <c r="Z106" s="227">
        <v>398.5</v>
      </c>
      <c r="AA106" s="227">
        <v>800.5</v>
      </c>
      <c r="AB106" s="227">
        <v>2</v>
      </c>
      <c r="AC106" s="227">
        <v>407.2</v>
      </c>
      <c r="AD106" s="227">
        <v>6.8</v>
      </c>
      <c r="AE106" s="229">
        <f t="shared" si="13"/>
        <v>1609</v>
      </c>
      <c r="AF106" s="227">
        <v>399.5</v>
      </c>
      <c r="AG106" s="227">
        <v>796.4</v>
      </c>
      <c r="AH106" s="227">
        <v>4.9</v>
      </c>
      <c r="AI106" s="227">
        <v>407.2</v>
      </c>
      <c r="AJ106" s="227">
        <v>1</v>
      </c>
    </row>
    <row r="107" ht="39.6" spans="1:36">
      <c r="A107" s="36" t="s">
        <v>39</v>
      </c>
      <c r="B107" s="37">
        <v>508816</v>
      </c>
      <c r="C107" s="87">
        <v>310401</v>
      </c>
      <c r="D107" s="88" t="s">
        <v>80</v>
      </c>
      <c r="E107" s="87">
        <v>3</v>
      </c>
      <c r="F107" s="89" t="s">
        <v>275</v>
      </c>
      <c r="G107" s="226">
        <f t="shared" si="14"/>
        <v>87121</v>
      </c>
      <c r="H107" s="227">
        <f t="shared" si="15"/>
        <v>18255</v>
      </c>
      <c r="I107" s="227">
        <f t="shared" si="16"/>
        <v>55218.6</v>
      </c>
      <c r="J107" s="227">
        <f t="shared" si="17"/>
        <v>5332.4</v>
      </c>
      <c r="K107" s="227">
        <f t="shared" si="18"/>
        <v>7777.6</v>
      </c>
      <c r="L107" s="227">
        <f t="shared" si="19"/>
        <v>537.4</v>
      </c>
      <c r="M107" s="229">
        <f t="shared" si="20"/>
        <v>19823</v>
      </c>
      <c r="N107" s="227">
        <v>4563.6</v>
      </c>
      <c r="O107" s="227">
        <v>11988</v>
      </c>
      <c r="P107" s="227">
        <v>1291</v>
      </c>
      <c r="Q107" s="227">
        <v>1944.4</v>
      </c>
      <c r="R107" s="227">
        <v>36</v>
      </c>
      <c r="S107" s="229">
        <f t="shared" si="21"/>
        <v>20566</v>
      </c>
      <c r="T107" s="227">
        <v>4563.8</v>
      </c>
      <c r="U107" s="227">
        <v>13010</v>
      </c>
      <c r="V107" s="227">
        <v>1013.8</v>
      </c>
      <c r="W107" s="227">
        <v>1944.4</v>
      </c>
      <c r="X107" s="227">
        <v>34</v>
      </c>
      <c r="Y107" s="229">
        <f t="shared" si="12"/>
        <v>23368</v>
      </c>
      <c r="Z107" s="227">
        <v>4563.8</v>
      </c>
      <c r="AA107" s="227">
        <v>15112.3</v>
      </c>
      <c r="AB107" s="227">
        <v>1513.8</v>
      </c>
      <c r="AC107" s="227">
        <v>1944.4</v>
      </c>
      <c r="AD107" s="227">
        <v>233.7</v>
      </c>
      <c r="AE107" s="229">
        <f t="shared" si="13"/>
        <v>23364</v>
      </c>
      <c r="AF107" s="227">
        <v>4563.8</v>
      </c>
      <c r="AG107" s="227">
        <v>15108.3</v>
      </c>
      <c r="AH107" s="227">
        <v>1513.8</v>
      </c>
      <c r="AI107" s="227">
        <v>1944.4</v>
      </c>
      <c r="AJ107" s="227">
        <v>233.7</v>
      </c>
    </row>
    <row r="108" ht="39.6" spans="1:36">
      <c r="A108" s="36" t="s">
        <v>23</v>
      </c>
      <c r="B108" s="37">
        <v>503105</v>
      </c>
      <c r="C108" s="87">
        <v>310801</v>
      </c>
      <c r="D108" s="88" t="s">
        <v>318</v>
      </c>
      <c r="E108" s="87">
        <v>3</v>
      </c>
      <c r="F108" s="89" t="s">
        <v>275</v>
      </c>
      <c r="G108" s="226">
        <f t="shared" si="14"/>
        <v>58405.7</v>
      </c>
      <c r="H108" s="227">
        <f t="shared" si="15"/>
        <v>5510.8</v>
      </c>
      <c r="I108" s="227">
        <f t="shared" si="16"/>
        <v>35860.2</v>
      </c>
      <c r="J108" s="227">
        <f t="shared" si="17"/>
        <v>15367.9</v>
      </c>
      <c r="K108" s="227">
        <f t="shared" si="18"/>
        <v>1376</v>
      </c>
      <c r="L108" s="227">
        <f t="shared" si="19"/>
        <v>290.8</v>
      </c>
      <c r="M108" s="229">
        <f t="shared" si="20"/>
        <v>13466</v>
      </c>
      <c r="N108" s="227">
        <v>1377.7</v>
      </c>
      <c r="O108" s="227">
        <v>7834.3</v>
      </c>
      <c r="P108" s="227">
        <v>3837.3</v>
      </c>
      <c r="Q108" s="227">
        <v>344</v>
      </c>
      <c r="R108" s="227">
        <v>72.7</v>
      </c>
      <c r="S108" s="229">
        <f t="shared" si="21"/>
        <v>13767</v>
      </c>
      <c r="T108" s="227">
        <v>1377.7</v>
      </c>
      <c r="U108" s="227">
        <v>8135.3</v>
      </c>
      <c r="V108" s="227">
        <v>3837.3</v>
      </c>
      <c r="W108" s="227">
        <v>344</v>
      </c>
      <c r="X108" s="227">
        <v>72.7</v>
      </c>
      <c r="Y108" s="229">
        <f t="shared" si="12"/>
        <v>15596.7</v>
      </c>
      <c r="Z108" s="227">
        <v>1377.7</v>
      </c>
      <c r="AA108" s="227">
        <v>9946.3</v>
      </c>
      <c r="AB108" s="227">
        <v>3856</v>
      </c>
      <c r="AC108" s="227">
        <v>344</v>
      </c>
      <c r="AD108" s="227">
        <v>72.7</v>
      </c>
      <c r="AE108" s="229">
        <f t="shared" si="13"/>
        <v>15576</v>
      </c>
      <c r="AF108" s="227">
        <v>1377.7</v>
      </c>
      <c r="AG108" s="227">
        <v>9944.3</v>
      </c>
      <c r="AH108" s="227">
        <v>3837.3</v>
      </c>
      <c r="AI108" s="227">
        <v>344</v>
      </c>
      <c r="AJ108" s="227">
        <v>72.7</v>
      </c>
    </row>
    <row r="109" ht="39.6" spans="1:36">
      <c r="A109" s="36" t="s">
        <v>23</v>
      </c>
      <c r="B109" s="37">
        <v>503106</v>
      </c>
      <c r="C109" s="87">
        <v>310901</v>
      </c>
      <c r="D109" s="88" t="s">
        <v>186</v>
      </c>
      <c r="E109" s="87">
        <v>3</v>
      </c>
      <c r="F109" s="89" t="s">
        <v>275</v>
      </c>
      <c r="G109" s="226">
        <f t="shared" si="14"/>
        <v>64151.7</v>
      </c>
      <c r="H109" s="227">
        <f t="shared" si="15"/>
        <v>7108</v>
      </c>
      <c r="I109" s="227">
        <f t="shared" si="16"/>
        <v>53628.6</v>
      </c>
      <c r="J109" s="227">
        <f t="shared" si="17"/>
        <v>600</v>
      </c>
      <c r="K109" s="227">
        <f t="shared" si="18"/>
        <v>2539.5</v>
      </c>
      <c r="L109" s="227">
        <f t="shared" si="19"/>
        <v>275.6</v>
      </c>
      <c r="M109" s="229">
        <f t="shared" si="20"/>
        <v>14944</v>
      </c>
      <c r="N109" s="227">
        <v>1777</v>
      </c>
      <c r="O109" s="227">
        <v>12313</v>
      </c>
      <c r="P109" s="227">
        <v>150</v>
      </c>
      <c r="Q109" s="227">
        <v>635.1</v>
      </c>
      <c r="R109" s="227">
        <v>68.9</v>
      </c>
      <c r="S109" s="229">
        <f t="shared" si="21"/>
        <v>14794</v>
      </c>
      <c r="T109" s="227">
        <v>1777</v>
      </c>
      <c r="U109" s="227">
        <v>12163.3</v>
      </c>
      <c r="V109" s="227">
        <v>150</v>
      </c>
      <c r="W109" s="227">
        <v>634.8</v>
      </c>
      <c r="X109" s="227">
        <v>68.9</v>
      </c>
      <c r="Y109" s="229">
        <f t="shared" si="12"/>
        <v>17923.7</v>
      </c>
      <c r="Z109" s="227">
        <v>1777</v>
      </c>
      <c r="AA109" s="227">
        <v>15293</v>
      </c>
      <c r="AB109" s="227">
        <v>150</v>
      </c>
      <c r="AC109" s="227">
        <v>634.8</v>
      </c>
      <c r="AD109" s="227">
        <v>68.9</v>
      </c>
      <c r="AE109" s="229">
        <f t="shared" si="13"/>
        <v>16490</v>
      </c>
      <c r="AF109" s="227">
        <v>1777</v>
      </c>
      <c r="AG109" s="227">
        <v>13859.3</v>
      </c>
      <c r="AH109" s="227">
        <v>150</v>
      </c>
      <c r="AI109" s="227">
        <v>634.8</v>
      </c>
      <c r="AJ109" s="227">
        <v>68.9</v>
      </c>
    </row>
    <row r="110" ht="39.6" spans="1:36">
      <c r="A110" s="36" t="s">
        <v>23</v>
      </c>
      <c r="B110" s="37">
        <v>503107</v>
      </c>
      <c r="C110" s="87">
        <v>311001</v>
      </c>
      <c r="D110" s="88" t="s">
        <v>81</v>
      </c>
      <c r="E110" s="87">
        <v>3</v>
      </c>
      <c r="F110" s="89" t="s">
        <v>275</v>
      </c>
      <c r="G110" s="226">
        <f t="shared" si="14"/>
        <v>33531.8</v>
      </c>
      <c r="H110" s="227">
        <f t="shared" si="15"/>
        <v>4219.2</v>
      </c>
      <c r="I110" s="227">
        <f t="shared" si="16"/>
        <v>25424.4</v>
      </c>
      <c r="J110" s="227">
        <f t="shared" si="17"/>
        <v>1182.6</v>
      </c>
      <c r="K110" s="227">
        <f t="shared" si="18"/>
        <v>2627.2</v>
      </c>
      <c r="L110" s="227">
        <f t="shared" si="19"/>
        <v>78.4</v>
      </c>
      <c r="M110" s="229">
        <f t="shared" si="20"/>
        <v>8280</v>
      </c>
      <c r="N110" s="227">
        <v>1054.8</v>
      </c>
      <c r="O110" s="227">
        <v>5930</v>
      </c>
      <c r="P110" s="227">
        <v>487.4</v>
      </c>
      <c r="Q110" s="227">
        <v>770.8</v>
      </c>
      <c r="R110" s="227">
        <v>37</v>
      </c>
      <c r="S110" s="229">
        <f t="shared" si="21"/>
        <v>8740</v>
      </c>
      <c r="T110" s="227">
        <v>1054.8</v>
      </c>
      <c r="U110" s="227">
        <v>6668.2</v>
      </c>
      <c r="V110" s="227">
        <v>231.4</v>
      </c>
      <c r="W110" s="227">
        <v>771.8</v>
      </c>
      <c r="X110" s="227">
        <v>13.8</v>
      </c>
      <c r="Y110" s="229">
        <f t="shared" si="12"/>
        <v>8463.8</v>
      </c>
      <c r="Z110" s="227">
        <v>1054.8</v>
      </c>
      <c r="AA110" s="227">
        <v>6619</v>
      </c>
      <c r="AB110" s="227">
        <v>232.4</v>
      </c>
      <c r="AC110" s="227">
        <v>543.8</v>
      </c>
      <c r="AD110" s="227">
        <v>13.8</v>
      </c>
      <c r="AE110" s="229">
        <f t="shared" si="13"/>
        <v>8048</v>
      </c>
      <c r="AF110" s="227">
        <v>1054.8</v>
      </c>
      <c r="AG110" s="227">
        <v>6207.2</v>
      </c>
      <c r="AH110" s="227">
        <v>231.4</v>
      </c>
      <c r="AI110" s="227">
        <v>540.8</v>
      </c>
      <c r="AJ110" s="227">
        <v>13.8</v>
      </c>
    </row>
    <row r="111" ht="39.6" spans="1:36">
      <c r="A111" s="36" t="s">
        <v>23</v>
      </c>
      <c r="B111" s="37">
        <v>507301</v>
      </c>
      <c r="C111" s="87">
        <v>311301</v>
      </c>
      <c r="D111" s="88" t="s">
        <v>319</v>
      </c>
      <c r="E111" s="87">
        <v>3</v>
      </c>
      <c r="F111" s="89" t="s">
        <v>275</v>
      </c>
      <c r="G111" s="226">
        <f t="shared" si="14"/>
        <v>8798</v>
      </c>
      <c r="H111" s="227">
        <f t="shared" si="15"/>
        <v>1191.8</v>
      </c>
      <c r="I111" s="227">
        <f t="shared" si="16"/>
        <v>4457.6</v>
      </c>
      <c r="J111" s="227">
        <f t="shared" si="17"/>
        <v>2100.6</v>
      </c>
      <c r="K111" s="227">
        <f t="shared" si="18"/>
        <v>1001</v>
      </c>
      <c r="L111" s="227">
        <f t="shared" si="19"/>
        <v>47</v>
      </c>
      <c r="M111" s="229">
        <f t="shared" si="20"/>
        <v>4480</v>
      </c>
      <c r="N111" s="227">
        <v>595.9</v>
      </c>
      <c r="O111" s="227">
        <v>2310</v>
      </c>
      <c r="P111" s="227">
        <v>1050.3</v>
      </c>
      <c r="Q111" s="227">
        <v>500.3</v>
      </c>
      <c r="R111" s="227">
        <v>23.5</v>
      </c>
      <c r="S111" s="229">
        <f t="shared" si="21"/>
        <v>4318</v>
      </c>
      <c r="T111" s="227">
        <v>595.9</v>
      </c>
      <c r="U111" s="227">
        <v>2147.6</v>
      </c>
      <c r="V111" s="227">
        <v>1050.3</v>
      </c>
      <c r="W111" s="227">
        <v>500.7</v>
      </c>
      <c r="X111" s="227">
        <v>23.5</v>
      </c>
      <c r="Y111" s="229">
        <f t="shared" si="12"/>
        <v>0</v>
      </c>
      <c r="Z111" s="227">
        <v>0</v>
      </c>
      <c r="AA111" s="227">
        <v>0</v>
      </c>
      <c r="AB111" s="227">
        <v>0</v>
      </c>
      <c r="AC111" s="227">
        <v>0</v>
      </c>
      <c r="AD111" s="227">
        <v>0</v>
      </c>
      <c r="AE111" s="229">
        <f t="shared" si="13"/>
        <v>0</v>
      </c>
      <c r="AF111" s="227">
        <v>0</v>
      </c>
      <c r="AG111" s="227">
        <v>0</v>
      </c>
      <c r="AH111" s="227">
        <v>0</v>
      </c>
      <c r="AI111" s="227">
        <v>0</v>
      </c>
      <c r="AJ111" s="227">
        <v>0</v>
      </c>
    </row>
    <row r="112" ht="39.6" spans="1:36">
      <c r="A112" s="36" t="s">
        <v>30</v>
      </c>
      <c r="B112" s="37">
        <v>503111</v>
      </c>
      <c r="C112" s="87">
        <v>311401</v>
      </c>
      <c r="D112" s="88" t="s">
        <v>187</v>
      </c>
      <c r="E112" s="87">
        <v>3</v>
      </c>
      <c r="F112" s="89" t="s">
        <v>275</v>
      </c>
      <c r="G112" s="226">
        <f t="shared" si="14"/>
        <v>3295</v>
      </c>
      <c r="H112" s="227">
        <f t="shared" si="15"/>
        <v>616</v>
      </c>
      <c r="I112" s="227">
        <f t="shared" si="16"/>
        <v>2335.3</v>
      </c>
      <c r="J112" s="227">
        <f t="shared" si="17"/>
        <v>127.9</v>
      </c>
      <c r="K112" s="227">
        <f t="shared" si="18"/>
        <v>213.8</v>
      </c>
      <c r="L112" s="227">
        <f t="shared" si="19"/>
        <v>2</v>
      </c>
      <c r="M112" s="229">
        <f t="shared" si="20"/>
        <v>402</v>
      </c>
      <c r="N112" s="227">
        <v>81.9</v>
      </c>
      <c r="O112" s="227">
        <v>226.3</v>
      </c>
      <c r="P112" s="227">
        <v>52.1</v>
      </c>
      <c r="Q112" s="227">
        <v>41.7</v>
      </c>
      <c r="R112" s="227">
        <v>0</v>
      </c>
      <c r="S112" s="229">
        <f t="shared" si="21"/>
        <v>567</v>
      </c>
      <c r="T112" s="227">
        <v>204.6</v>
      </c>
      <c r="U112" s="227">
        <v>238.5</v>
      </c>
      <c r="V112" s="227">
        <v>71.8</v>
      </c>
      <c r="W112" s="227">
        <v>52.1</v>
      </c>
      <c r="X112" s="227">
        <v>0</v>
      </c>
      <c r="Y112" s="229">
        <f t="shared" si="12"/>
        <v>1165</v>
      </c>
      <c r="Z112" s="227">
        <v>166.2</v>
      </c>
      <c r="AA112" s="227">
        <v>935.8</v>
      </c>
      <c r="AB112" s="227">
        <v>2</v>
      </c>
      <c r="AC112" s="227">
        <v>60</v>
      </c>
      <c r="AD112" s="227">
        <v>1</v>
      </c>
      <c r="AE112" s="229">
        <f t="shared" si="13"/>
        <v>1161</v>
      </c>
      <c r="AF112" s="227">
        <v>163.3</v>
      </c>
      <c r="AG112" s="227">
        <v>934.7</v>
      </c>
      <c r="AH112" s="227">
        <v>2</v>
      </c>
      <c r="AI112" s="227">
        <v>60</v>
      </c>
      <c r="AJ112" s="227">
        <v>1</v>
      </c>
    </row>
    <row r="113" ht="39.6" spans="1:36">
      <c r="A113" s="36" t="s">
        <v>30</v>
      </c>
      <c r="B113" s="37">
        <v>503114</v>
      </c>
      <c r="C113" s="87">
        <v>311701</v>
      </c>
      <c r="D113" s="88" t="s">
        <v>82</v>
      </c>
      <c r="E113" s="87">
        <v>3</v>
      </c>
      <c r="F113" s="89" t="s">
        <v>275</v>
      </c>
      <c r="G113" s="226">
        <f t="shared" si="14"/>
        <v>5901</v>
      </c>
      <c r="H113" s="227">
        <f t="shared" si="15"/>
        <v>1294.1</v>
      </c>
      <c r="I113" s="227">
        <f t="shared" si="16"/>
        <v>3214.6</v>
      </c>
      <c r="J113" s="227">
        <f t="shared" si="17"/>
        <v>98.4</v>
      </c>
      <c r="K113" s="227">
        <f t="shared" si="18"/>
        <v>1221.8</v>
      </c>
      <c r="L113" s="227">
        <f t="shared" si="19"/>
        <v>72.1</v>
      </c>
      <c r="M113" s="229">
        <f t="shared" si="20"/>
        <v>1309</v>
      </c>
      <c r="N113" s="227">
        <v>322.6</v>
      </c>
      <c r="O113" s="227">
        <v>753.6</v>
      </c>
      <c r="P113" s="227">
        <v>29.2</v>
      </c>
      <c r="Q113" s="227">
        <v>188</v>
      </c>
      <c r="R113" s="227">
        <v>15.6</v>
      </c>
      <c r="S113" s="229">
        <f t="shared" si="21"/>
        <v>1683</v>
      </c>
      <c r="T113" s="227">
        <v>323.5</v>
      </c>
      <c r="U113" s="227">
        <v>960</v>
      </c>
      <c r="V113" s="227">
        <v>23.4</v>
      </c>
      <c r="W113" s="227">
        <v>357.6</v>
      </c>
      <c r="X113" s="227">
        <v>18.5</v>
      </c>
      <c r="Y113" s="229">
        <f t="shared" si="12"/>
        <v>1454</v>
      </c>
      <c r="Z113" s="227">
        <v>323.5</v>
      </c>
      <c r="AA113" s="227">
        <v>752</v>
      </c>
      <c r="AB113" s="227">
        <v>23.4</v>
      </c>
      <c r="AC113" s="227">
        <v>336.6</v>
      </c>
      <c r="AD113" s="227">
        <v>18.5</v>
      </c>
      <c r="AE113" s="229">
        <f t="shared" si="13"/>
        <v>1455</v>
      </c>
      <c r="AF113" s="227">
        <v>324.5</v>
      </c>
      <c r="AG113" s="227">
        <v>749</v>
      </c>
      <c r="AH113" s="227">
        <v>22.4</v>
      </c>
      <c r="AI113" s="227">
        <v>339.6</v>
      </c>
      <c r="AJ113" s="227">
        <v>19.5</v>
      </c>
    </row>
    <row r="114" ht="39.6" spans="1:36">
      <c r="A114" s="36" t="s">
        <v>23</v>
      </c>
      <c r="B114" s="37">
        <v>503121</v>
      </c>
      <c r="C114" s="87">
        <v>312401</v>
      </c>
      <c r="D114" s="88" t="s">
        <v>190</v>
      </c>
      <c r="E114" s="87">
        <v>3</v>
      </c>
      <c r="F114" s="89" t="s">
        <v>275</v>
      </c>
      <c r="G114" s="226">
        <f t="shared" si="14"/>
        <v>13881</v>
      </c>
      <c r="H114" s="227">
        <f t="shared" si="15"/>
        <v>531.2</v>
      </c>
      <c r="I114" s="227">
        <f t="shared" si="16"/>
        <v>12942.6</v>
      </c>
      <c r="J114" s="227">
        <f t="shared" si="17"/>
        <v>82.2</v>
      </c>
      <c r="K114" s="227">
        <f t="shared" si="18"/>
        <v>305</v>
      </c>
      <c r="L114" s="227">
        <f t="shared" si="19"/>
        <v>20</v>
      </c>
      <c r="M114" s="229">
        <f t="shared" si="20"/>
        <v>6991</v>
      </c>
      <c r="N114" s="227">
        <v>265.6</v>
      </c>
      <c r="O114" s="227">
        <v>6522</v>
      </c>
      <c r="P114" s="227">
        <v>41.1</v>
      </c>
      <c r="Q114" s="227">
        <v>152.3</v>
      </c>
      <c r="R114" s="227">
        <v>10</v>
      </c>
      <c r="S114" s="229">
        <f t="shared" si="21"/>
        <v>6890</v>
      </c>
      <c r="T114" s="227">
        <v>265.6</v>
      </c>
      <c r="U114" s="227">
        <v>6420.6</v>
      </c>
      <c r="V114" s="227">
        <v>41.1</v>
      </c>
      <c r="W114" s="227">
        <v>152.7</v>
      </c>
      <c r="X114" s="227">
        <v>10</v>
      </c>
      <c r="Y114" s="229">
        <f t="shared" si="12"/>
        <v>0</v>
      </c>
      <c r="Z114" s="227">
        <v>0</v>
      </c>
      <c r="AA114" s="227">
        <v>0</v>
      </c>
      <c r="AB114" s="227">
        <v>0</v>
      </c>
      <c r="AC114" s="227">
        <v>0</v>
      </c>
      <c r="AD114" s="227">
        <v>0</v>
      </c>
      <c r="AE114" s="229">
        <f t="shared" si="13"/>
        <v>0</v>
      </c>
      <c r="AF114" s="227">
        <v>0</v>
      </c>
      <c r="AG114" s="227">
        <v>0</v>
      </c>
      <c r="AH114" s="227">
        <v>0</v>
      </c>
      <c r="AI114" s="227">
        <v>0</v>
      </c>
      <c r="AJ114" s="227">
        <v>0</v>
      </c>
    </row>
    <row r="115" ht="39.6" spans="1:36">
      <c r="A115" s="36" t="s">
        <v>30</v>
      </c>
      <c r="B115" s="37">
        <v>503123</v>
      </c>
      <c r="C115" s="87">
        <v>312501</v>
      </c>
      <c r="D115" s="88" t="s">
        <v>191</v>
      </c>
      <c r="E115" s="87">
        <v>3</v>
      </c>
      <c r="F115" s="89" t="s">
        <v>275</v>
      </c>
      <c r="G115" s="226">
        <f t="shared" si="14"/>
        <v>1765</v>
      </c>
      <c r="H115" s="227">
        <f t="shared" si="15"/>
        <v>311.8</v>
      </c>
      <c r="I115" s="227">
        <f t="shared" si="16"/>
        <v>1276.8</v>
      </c>
      <c r="J115" s="227">
        <f t="shared" si="17"/>
        <v>54.8</v>
      </c>
      <c r="K115" s="227">
        <f t="shared" si="18"/>
        <v>108.6</v>
      </c>
      <c r="L115" s="227">
        <f t="shared" si="19"/>
        <v>13</v>
      </c>
      <c r="M115" s="229">
        <f t="shared" si="20"/>
        <v>336</v>
      </c>
      <c r="N115" s="227">
        <v>55</v>
      </c>
      <c r="O115" s="227">
        <v>233.2</v>
      </c>
      <c r="P115" s="227">
        <v>22.9</v>
      </c>
      <c r="Q115" s="227">
        <v>24.9</v>
      </c>
      <c r="R115" s="227">
        <v>0</v>
      </c>
      <c r="S115" s="229">
        <f t="shared" si="21"/>
        <v>398</v>
      </c>
      <c r="T115" s="227">
        <v>83.6</v>
      </c>
      <c r="U115" s="227">
        <v>261.6</v>
      </c>
      <c r="V115" s="227">
        <v>29.9</v>
      </c>
      <c r="W115" s="227">
        <v>21.9</v>
      </c>
      <c r="X115" s="227">
        <v>1</v>
      </c>
      <c r="Y115" s="229">
        <f t="shared" si="12"/>
        <v>517</v>
      </c>
      <c r="Z115" s="227">
        <v>86.6</v>
      </c>
      <c r="AA115" s="227">
        <v>392.5</v>
      </c>
      <c r="AB115" s="227">
        <v>1</v>
      </c>
      <c r="AC115" s="227">
        <v>30.9</v>
      </c>
      <c r="AD115" s="227">
        <v>6</v>
      </c>
      <c r="AE115" s="229">
        <f t="shared" si="13"/>
        <v>514</v>
      </c>
      <c r="AF115" s="227">
        <v>86.6</v>
      </c>
      <c r="AG115" s="227">
        <v>389.5</v>
      </c>
      <c r="AH115" s="227">
        <v>1</v>
      </c>
      <c r="AI115" s="227">
        <v>30.9</v>
      </c>
      <c r="AJ115" s="227">
        <v>6</v>
      </c>
    </row>
    <row r="116" ht="39.6" spans="1:36">
      <c r="A116" s="36" t="s">
        <v>30</v>
      </c>
      <c r="B116" s="37">
        <v>503130</v>
      </c>
      <c r="C116" s="87">
        <v>313001</v>
      </c>
      <c r="D116" s="88" t="s">
        <v>192</v>
      </c>
      <c r="E116" s="87">
        <v>3</v>
      </c>
      <c r="F116" s="89" t="s">
        <v>275</v>
      </c>
      <c r="G116" s="226">
        <f t="shared" si="14"/>
        <v>1436</v>
      </c>
      <c r="H116" s="227">
        <f t="shared" si="15"/>
        <v>93.3</v>
      </c>
      <c r="I116" s="227">
        <f t="shared" si="16"/>
        <v>1030.8</v>
      </c>
      <c r="J116" s="227">
        <f t="shared" si="17"/>
        <v>180.9</v>
      </c>
      <c r="K116" s="227">
        <f t="shared" si="18"/>
        <v>131</v>
      </c>
      <c r="L116" s="227">
        <f t="shared" si="19"/>
        <v>0</v>
      </c>
      <c r="M116" s="229">
        <f t="shared" si="20"/>
        <v>222</v>
      </c>
      <c r="N116" s="227">
        <v>24.4</v>
      </c>
      <c r="O116" s="227">
        <v>122.7</v>
      </c>
      <c r="P116" s="227">
        <v>44.7</v>
      </c>
      <c r="Q116" s="227">
        <v>30.2</v>
      </c>
      <c r="R116" s="227">
        <v>0</v>
      </c>
      <c r="S116" s="229">
        <f t="shared" si="21"/>
        <v>143</v>
      </c>
      <c r="T116" s="227">
        <v>31.2</v>
      </c>
      <c r="U116" s="227">
        <v>51.8</v>
      </c>
      <c r="V116" s="227">
        <v>39</v>
      </c>
      <c r="W116" s="227">
        <v>21</v>
      </c>
      <c r="X116" s="227">
        <v>0</v>
      </c>
      <c r="Y116" s="229">
        <f t="shared" si="12"/>
        <v>537</v>
      </c>
      <c r="Z116" s="227">
        <v>17.4</v>
      </c>
      <c r="AA116" s="227">
        <v>439.8</v>
      </c>
      <c r="AB116" s="227">
        <v>48.6</v>
      </c>
      <c r="AC116" s="227">
        <v>31.2</v>
      </c>
      <c r="AD116" s="227">
        <v>0</v>
      </c>
      <c r="AE116" s="229">
        <f t="shared" si="13"/>
        <v>534</v>
      </c>
      <c r="AF116" s="227">
        <v>20.3</v>
      </c>
      <c r="AG116" s="227">
        <v>416.5</v>
      </c>
      <c r="AH116" s="227">
        <v>48.6</v>
      </c>
      <c r="AI116" s="227">
        <v>48.6</v>
      </c>
      <c r="AJ116" s="227">
        <v>0</v>
      </c>
    </row>
    <row r="117" ht="39.6" spans="1:36">
      <c r="A117" s="36" t="s">
        <v>23</v>
      </c>
      <c r="B117" s="37">
        <v>503133</v>
      </c>
      <c r="C117" s="87">
        <v>313301</v>
      </c>
      <c r="D117" s="88" t="s">
        <v>83</v>
      </c>
      <c r="E117" s="87">
        <v>3</v>
      </c>
      <c r="F117" s="89" t="s">
        <v>275</v>
      </c>
      <c r="G117" s="226">
        <f t="shared" si="14"/>
        <v>737889.8</v>
      </c>
      <c r="H117" s="227">
        <f t="shared" si="15"/>
        <v>125029.5</v>
      </c>
      <c r="I117" s="227">
        <f t="shared" si="16"/>
        <v>437536</v>
      </c>
      <c r="J117" s="227">
        <f t="shared" si="17"/>
        <v>89057.9</v>
      </c>
      <c r="K117" s="227">
        <f t="shared" si="18"/>
        <v>80957.6</v>
      </c>
      <c r="L117" s="227">
        <f t="shared" si="19"/>
        <v>5308.8</v>
      </c>
      <c r="M117" s="229">
        <f t="shared" si="20"/>
        <v>200206.2</v>
      </c>
      <c r="N117" s="227">
        <v>31257.6</v>
      </c>
      <c r="O117" s="227">
        <v>127310</v>
      </c>
      <c r="P117" s="227">
        <v>20072</v>
      </c>
      <c r="Q117" s="227">
        <v>20239.4</v>
      </c>
      <c r="R117" s="227">
        <v>1327.2</v>
      </c>
      <c r="S117" s="229">
        <f t="shared" si="21"/>
        <v>218182.2</v>
      </c>
      <c r="T117" s="227">
        <v>31257.3</v>
      </c>
      <c r="U117" s="227">
        <v>142363</v>
      </c>
      <c r="V117" s="227">
        <v>22995.3</v>
      </c>
      <c r="W117" s="227">
        <v>20239.4</v>
      </c>
      <c r="X117" s="227">
        <v>1327.2</v>
      </c>
      <c r="Y117" s="229">
        <f t="shared" si="12"/>
        <v>161133.2</v>
      </c>
      <c r="Z117" s="227">
        <v>31257.3</v>
      </c>
      <c r="AA117" s="227">
        <v>85314</v>
      </c>
      <c r="AB117" s="227">
        <v>22995.3</v>
      </c>
      <c r="AC117" s="227">
        <v>20239.4</v>
      </c>
      <c r="AD117" s="227">
        <v>1327.2</v>
      </c>
      <c r="AE117" s="229">
        <f t="shared" si="13"/>
        <v>158368.2</v>
      </c>
      <c r="AF117" s="227">
        <v>31257.3</v>
      </c>
      <c r="AG117" s="227">
        <v>82549</v>
      </c>
      <c r="AH117" s="227">
        <v>22995.3</v>
      </c>
      <c r="AI117" s="227">
        <v>20239.4</v>
      </c>
      <c r="AJ117" s="227">
        <v>1327.2</v>
      </c>
    </row>
    <row r="118" ht="39.6" spans="1:36">
      <c r="A118" s="36" t="s">
        <v>30</v>
      </c>
      <c r="B118" s="37">
        <v>503134</v>
      </c>
      <c r="C118" s="87">
        <v>313401</v>
      </c>
      <c r="D118" s="88" t="s">
        <v>84</v>
      </c>
      <c r="E118" s="87">
        <v>3</v>
      </c>
      <c r="F118" s="89" t="s">
        <v>275</v>
      </c>
      <c r="G118" s="226">
        <f t="shared" si="14"/>
        <v>4289.1</v>
      </c>
      <c r="H118" s="227">
        <f t="shared" si="15"/>
        <v>130.4</v>
      </c>
      <c r="I118" s="227">
        <f t="shared" si="16"/>
        <v>1407.5</v>
      </c>
      <c r="J118" s="227">
        <f t="shared" si="17"/>
        <v>42.4</v>
      </c>
      <c r="K118" s="227">
        <f t="shared" si="18"/>
        <v>2669.4</v>
      </c>
      <c r="L118" s="227">
        <f t="shared" si="19"/>
        <v>39.4</v>
      </c>
      <c r="M118" s="229">
        <f t="shared" si="20"/>
        <v>276</v>
      </c>
      <c r="N118" s="227">
        <v>11</v>
      </c>
      <c r="O118" s="227">
        <v>113.5</v>
      </c>
      <c r="P118" s="227">
        <v>1</v>
      </c>
      <c r="Q118" s="227">
        <v>150.5</v>
      </c>
      <c r="R118" s="227">
        <v>0</v>
      </c>
      <c r="S118" s="229">
        <f t="shared" si="21"/>
        <v>463</v>
      </c>
      <c r="T118" s="227">
        <v>13</v>
      </c>
      <c r="U118" s="227">
        <v>180</v>
      </c>
      <c r="V118" s="227">
        <v>4</v>
      </c>
      <c r="W118" s="227">
        <v>264</v>
      </c>
      <c r="X118" s="227">
        <v>2</v>
      </c>
      <c r="Y118" s="229">
        <f t="shared" si="12"/>
        <v>1775.6</v>
      </c>
      <c r="Z118" s="227">
        <v>53.2</v>
      </c>
      <c r="AA118" s="227">
        <v>685</v>
      </c>
      <c r="AB118" s="227">
        <v>18.7</v>
      </c>
      <c r="AC118" s="227">
        <v>1000</v>
      </c>
      <c r="AD118" s="227">
        <v>18.7</v>
      </c>
      <c r="AE118" s="229">
        <f t="shared" si="13"/>
        <v>1774.5</v>
      </c>
      <c r="AF118" s="227">
        <v>53.2</v>
      </c>
      <c r="AG118" s="227">
        <v>429</v>
      </c>
      <c r="AH118" s="227">
        <v>18.7</v>
      </c>
      <c r="AI118" s="227">
        <v>1254.9</v>
      </c>
      <c r="AJ118" s="227">
        <v>18.7</v>
      </c>
    </row>
    <row r="119" ht="39.6" spans="1:36">
      <c r="A119" s="36" t="s">
        <v>39</v>
      </c>
      <c r="B119" s="37">
        <v>503135</v>
      </c>
      <c r="C119" s="87">
        <v>313501</v>
      </c>
      <c r="D119" s="88" t="s">
        <v>320</v>
      </c>
      <c r="E119" s="87">
        <v>3</v>
      </c>
      <c r="F119" s="89" t="s">
        <v>275</v>
      </c>
      <c r="G119" s="226">
        <f t="shared" si="14"/>
        <v>195</v>
      </c>
      <c r="H119" s="227">
        <f t="shared" si="15"/>
        <v>22.4</v>
      </c>
      <c r="I119" s="227">
        <f t="shared" si="16"/>
        <v>140.4</v>
      </c>
      <c r="J119" s="227">
        <f t="shared" si="17"/>
        <v>0</v>
      </c>
      <c r="K119" s="227">
        <f t="shared" si="18"/>
        <v>32.2</v>
      </c>
      <c r="L119" s="227">
        <f t="shared" si="19"/>
        <v>0</v>
      </c>
      <c r="M119" s="229">
        <f t="shared" si="20"/>
        <v>0</v>
      </c>
      <c r="N119" s="227">
        <v>0</v>
      </c>
      <c r="O119" s="227">
        <v>0</v>
      </c>
      <c r="P119" s="227">
        <v>0</v>
      </c>
      <c r="Q119" s="227">
        <v>0</v>
      </c>
      <c r="R119" s="227">
        <v>0</v>
      </c>
      <c r="S119" s="229">
        <f t="shared" si="21"/>
        <v>0</v>
      </c>
      <c r="T119" s="227">
        <v>0</v>
      </c>
      <c r="U119" s="227">
        <v>0</v>
      </c>
      <c r="V119" s="227">
        <v>0</v>
      </c>
      <c r="W119" s="227">
        <v>0</v>
      </c>
      <c r="X119" s="227">
        <v>0</v>
      </c>
      <c r="Y119" s="229">
        <f t="shared" si="12"/>
        <v>101</v>
      </c>
      <c r="Z119" s="227">
        <v>11.7</v>
      </c>
      <c r="AA119" s="227">
        <v>69.8</v>
      </c>
      <c r="AB119" s="227">
        <v>0</v>
      </c>
      <c r="AC119" s="227">
        <v>19.5</v>
      </c>
      <c r="AD119" s="227">
        <v>0</v>
      </c>
      <c r="AE119" s="229">
        <f t="shared" si="13"/>
        <v>94</v>
      </c>
      <c r="AF119" s="227">
        <v>10.7</v>
      </c>
      <c r="AG119" s="227">
        <v>70.6</v>
      </c>
      <c r="AH119" s="227">
        <v>0</v>
      </c>
      <c r="AI119" s="227">
        <v>12.7</v>
      </c>
      <c r="AJ119" s="227">
        <v>0</v>
      </c>
    </row>
    <row r="120" ht="39.6" spans="1:36">
      <c r="A120" s="36" t="s">
        <v>23</v>
      </c>
      <c r="B120" s="37">
        <v>503201</v>
      </c>
      <c r="C120" s="87">
        <v>320101</v>
      </c>
      <c r="D120" s="88" t="s">
        <v>85</v>
      </c>
      <c r="E120" s="87">
        <v>3</v>
      </c>
      <c r="F120" s="89" t="s">
        <v>275</v>
      </c>
      <c r="G120" s="226">
        <f t="shared" si="14"/>
        <v>142559</v>
      </c>
      <c r="H120" s="227">
        <f t="shared" si="15"/>
        <v>574.8</v>
      </c>
      <c r="I120" s="227">
        <f t="shared" si="16"/>
        <v>70091.8</v>
      </c>
      <c r="J120" s="227">
        <f t="shared" si="17"/>
        <v>266</v>
      </c>
      <c r="K120" s="227">
        <f t="shared" si="18"/>
        <v>71352.4</v>
      </c>
      <c r="L120" s="227">
        <f t="shared" si="19"/>
        <v>274</v>
      </c>
      <c r="M120" s="229">
        <f t="shared" si="20"/>
        <v>35914</v>
      </c>
      <c r="N120" s="227">
        <v>143.7</v>
      </c>
      <c r="O120" s="227">
        <v>17797.2</v>
      </c>
      <c r="P120" s="227">
        <v>66.5</v>
      </c>
      <c r="Q120" s="227">
        <v>17838.1</v>
      </c>
      <c r="R120" s="227">
        <v>68.5</v>
      </c>
      <c r="S120" s="229">
        <f t="shared" si="21"/>
        <v>33089</v>
      </c>
      <c r="T120" s="227">
        <v>143.7</v>
      </c>
      <c r="U120" s="227">
        <v>14972.2</v>
      </c>
      <c r="V120" s="227">
        <v>66.5</v>
      </c>
      <c r="W120" s="227">
        <v>17838.1</v>
      </c>
      <c r="X120" s="227">
        <v>68.5</v>
      </c>
      <c r="Y120" s="229">
        <f t="shared" si="12"/>
        <v>36778</v>
      </c>
      <c r="Z120" s="227">
        <v>143.7</v>
      </c>
      <c r="AA120" s="227">
        <v>18661.2</v>
      </c>
      <c r="AB120" s="227">
        <v>66.5</v>
      </c>
      <c r="AC120" s="227">
        <v>17838.1</v>
      </c>
      <c r="AD120" s="227">
        <v>68.5</v>
      </c>
      <c r="AE120" s="229">
        <f t="shared" si="13"/>
        <v>36778</v>
      </c>
      <c r="AF120" s="227">
        <v>143.7</v>
      </c>
      <c r="AG120" s="227">
        <v>18661.2</v>
      </c>
      <c r="AH120" s="227">
        <v>66.5</v>
      </c>
      <c r="AI120" s="227">
        <v>17838.1</v>
      </c>
      <c r="AJ120" s="227">
        <v>68.5</v>
      </c>
    </row>
    <row r="121" ht="39.6" spans="1:36">
      <c r="A121" s="36" t="s">
        <v>23</v>
      </c>
      <c r="B121" s="37">
        <v>503301</v>
      </c>
      <c r="C121" s="87">
        <v>330101</v>
      </c>
      <c r="D121" s="88" t="s">
        <v>86</v>
      </c>
      <c r="E121" s="87">
        <v>3</v>
      </c>
      <c r="F121" s="89" t="s">
        <v>275</v>
      </c>
      <c r="G121" s="226">
        <f t="shared" si="14"/>
        <v>5938</v>
      </c>
      <c r="H121" s="227">
        <f t="shared" si="15"/>
        <v>266.4</v>
      </c>
      <c r="I121" s="227">
        <f t="shared" si="16"/>
        <v>4909</v>
      </c>
      <c r="J121" s="227">
        <f t="shared" si="17"/>
        <v>14.6</v>
      </c>
      <c r="K121" s="227">
        <f t="shared" si="18"/>
        <v>732.4</v>
      </c>
      <c r="L121" s="227">
        <f t="shared" si="19"/>
        <v>15.6</v>
      </c>
      <c r="M121" s="229">
        <f t="shared" si="20"/>
        <v>5014</v>
      </c>
      <c r="N121" s="227">
        <v>146.4</v>
      </c>
      <c r="O121" s="227">
        <v>4319</v>
      </c>
      <c r="P121" s="227">
        <v>14.6</v>
      </c>
      <c r="Q121" s="227">
        <v>518.4</v>
      </c>
      <c r="R121" s="227">
        <v>15.6</v>
      </c>
      <c r="S121" s="229">
        <f t="shared" si="21"/>
        <v>924</v>
      </c>
      <c r="T121" s="227">
        <v>120</v>
      </c>
      <c r="U121" s="227">
        <v>590</v>
      </c>
      <c r="V121" s="227">
        <v>0</v>
      </c>
      <c r="W121" s="227">
        <v>214</v>
      </c>
      <c r="X121" s="227">
        <v>0</v>
      </c>
      <c r="Y121" s="229">
        <f t="shared" si="12"/>
        <v>0</v>
      </c>
      <c r="Z121" s="227">
        <v>0</v>
      </c>
      <c r="AA121" s="227">
        <v>0</v>
      </c>
      <c r="AB121" s="227">
        <v>0</v>
      </c>
      <c r="AC121" s="227">
        <v>0</v>
      </c>
      <c r="AD121" s="227">
        <v>0</v>
      </c>
      <c r="AE121" s="229">
        <f t="shared" si="13"/>
        <v>0</v>
      </c>
      <c r="AF121" s="227">
        <v>0</v>
      </c>
      <c r="AG121" s="227">
        <v>0</v>
      </c>
      <c r="AH121" s="227">
        <v>0</v>
      </c>
      <c r="AI121" s="227">
        <v>0</v>
      </c>
      <c r="AJ121" s="227">
        <v>0</v>
      </c>
    </row>
    <row r="122" ht="39.6" spans="1:36">
      <c r="A122" s="36" t="s">
        <v>23</v>
      </c>
      <c r="B122" s="37">
        <v>503302</v>
      </c>
      <c r="C122" s="87">
        <v>330201</v>
      </c>
      <c r="D122" s="88" t="s">
        <v>193</v>
      </c>
      <c r="E122" s="87">
        <v>3</v>
      </c>
      <c r="F122" s="89" t="s">
        <v>275</v>
      </c>
      <c r="G122" s="226">
        <f t="shared" si="14"/>
        <v>49194</v>
      </c>
      <c r="H122" s="227">
        <f t="shared" si="15"/>
        <v>1380.1</v>
      </c>
      <c r="I122" s="227">
        <f t="shared" si="16"/>
        <v>34922.7</v>
      </c>
      <c r="J122" s="227">
        <f t="shared" si="17"/>
        <v>109.6</v>
      </c>
      <c r="K122" s="227">
        <f t="shared" si="18"/>
        <v>12751.6</v>
      </c>
      <c r="L122" s="227">
        <f t="shared" si="19"/>
        <v>30</v>
      </c>
      <c r="M122" s="229">
        <f t="shared" si="20"/>
        <v>9023</v>
      </c>
      <c r="N122" s="227">
        <v>344.5</v>
      </c>
      <c r="O122" s="227">
        <v>5457.2</v>
      </c>
      <c r="P122" s="227">
        <v>27.4</v>
      </c>
      <c r="Q122" s="227">
        <v>3187.9</v>
      </c>
      <c r="R122" s="227">
        <v>6</v>
      </c>
      <c r="S122" s="229">
        <f t="shared" si="21"/>
        <v>9383</v>
      </c>
      <c r="T122" s="227">
        <v>345.2</v>
      </c>
      <c r="U122" s="227">
        <v>5814.5</v>
      </c>
      <c r="V122" s="227">
        <v>27.4</v>
      </c>
      <c r="W122" s="227">
        <v>3187.9</v>
      </c>
      <c r="X122" s="227">
        <v>8</v>
      </c>
      <c r="Y122" s="229">
        <f t="shared" si="12"/>
        <v>15394</v>
      </c>
      <c r="Z122" s="227">
        <v>345.2</v>
      </c>
      <c r="AA122" s="227">
        <v>11825.5</v>
      </c>
      <c r="AB122" s="227">
        <v>27.4</v>
      </c>
      <c r="AC122" s="227">
        <v>3187.9</v>
      </c>
      <c r="AD122" s="227">
        <v>8</v>
      </c>
      <c r="AE122" s="229">
        <f t="shared" si="13"/>
        <v>15394</v>
      </c>
      <c r="AF122" s="227">
        <v>345.2</v>
      </c>
      <c r="AG122" s="227">
        <v>11825.5</v>
      </c>
      <c r="AH122" s="227">
        <v>27.4</v>
      </c>
      <c r="AI122" s="227">
        <v>3187.9</v>
      </c>
      <c r="AJ122" s="227">
        <v>8</v>
      </c>
    </row>
    <row r="123" ht="39.6" spans="1:36">
      <c r="A123" s="36" t="s">
        <v>23</v>
      </c>
      <c r="B123" s="37">
        <v>503303</v>
      </c>
      <c r="C123" s="87">
        <v>330301</v>
      </c>
      <c r="D123" s="88" t="s">
        <v>87</v>
      </c>
      <c r="E123" s="87">
        <v>3</v>
      </c>
      <c r="F123" s="89" t="s">
        <v>275</v>
      </c>
      <c r="G123" s="226">
        <f t="shared" si="14"/>
        <v>115529.8</v>
      </c>
      <c r="H123" s="227">
        <f t="shared" si="15"/>
        <v>2780</v>
      </c>
      <c r="I123" s="227">
        <f t="shared" si="16"/>
        <v>102669.8</v>
      </c>
      <c r="J123" s="227">
        <f t="shared" si="17"/>
        <v>677.6</v>
      </c>
      <c r="K123" s="227">
        <f t="shared" si="18"/>
        <v>9103.6</v>
      </c>
      <c r="L123" s="227">
        <f t="shared" si="19"/>
        <v>298.8</v>
      </c>
      <c r="M123" s="229">
        <f t="shared" si="20"/>
        <v>24035</v>
      </c>
      <c r="N123" s="227">
        <v>695</v>
      </c>
      <c r="O123" s="227">
        <v>20876.4</v>
      </c>
      <c r="P123" s="227">
        <v>113</v>
      </c>
      <c r="Q123" s="227">
        <v>2275.9</v>
      </c>
      <c r="R123" s="227">
        <v>74.7</v>
      </c>
      <c r="S123" s="229">
        <f t="shared" si="21"/>
        <v>31646</v>
      </c>
      <c r="T123" s="227">
        <v>695</v>
      </c>
      <c r="U123" s="227">
        <v>28412.2</v>
      </c>
      <c r="V123" s="227">
        <v>188.2</v>
      </c>
      <c r="W123" s="227">
        <v>2275.9</v>
      </c>
      <c r="X123" s="227">
        <v>74.7</v>
      </c>
      <c r="Y123" s="229">
        <f t="shared" si="12"/>
        <v>39470.8</v>
      </c>
      <c r="Z123" s="227">
        <v>695</v>
      </c>
      <c r="AA123" s="227">
        <v>36237</v>
      </c>
      <c r="AB123" s="227">
        <v>188.2</v>
      </c>
      <c r="AC123" s="227">
        <v>2275.9</v>
      </c>
      <c r="AD123" s="227">
        <v>74.7</v>
      </c>
      <c r="AE123" s="229">
        <f t="shared" si="13"/>
        <v>20378</v>
      </c>
      <c r="AF123" s="227">
        <v>695</v>
      </c>
      <c r="AG123" s="227">
        <v>17144.2</v>
      </c>
      <c r="AH123" s="227">
        <v>188.2</v>
      </c>
      <c r="AI123" s="227">
        <v>2275.9</v>
      </c>
      <c r="AJ123" s="227">
        <v>74.7</v>
      </c>
    </row>
    <row r="124" ht="39.6" spans="1:36">
      <c r="A124" s="36" t="s">
        <v>23</v>
      </c>
      <c r="B124" s="37">
        <v>503304</v>
      </c>
      <c r="C124" s="87">
        <v>330401</v>
      </c>
      <c r="D124" s="88" t="s">
        <v>194</v>
      </c>
      <c r="E124" s="87">
        <v>3</v>
      </c>
      <c r="F124" s="89" t="s">
        <v>275</v>
      </c>
      <c r="G124" s="226">
        <f t="shared" si="14"/>
        <v>4771</v>
      </c>
      <c r="H124" s="227">
        <f t="shared" si="15"/>
        <v>404</v>
      </c>
      <c r="I124" s="227">
        <f t="shared" si="16"/>
        <v>3983.9</v>
      </c>
      <c r="J124" s="227">
        <f t="shared" si="17"/>
        <v>12</v>
      </c>
      <c r="K124" s="227">
        <f t="shared" si="18"/>
        <v>350.1</v>
      </c>
      <c r="L124" s="227">
        <f t="shared" si="19"/>
        <v>21</v>
      </c>
      <c r="M124" s="229">
        <f t="shared" si="20"/>
        <v>1208</v>
      </c>
      <c r="N124" s="227">
        <v>46.1</v>
      </c>
      <c r="O124" s="227">
        <v>1071.9</v>
      </c>
      <c r="P124" s="227">
        <v>3</v>
      </c>
      <c r="Q124" s="227">
        <v>87</v>
      </c>
      <c r="R124" s="227">
        <v>0</v>
      </c>
      <c r="S124" s="229">
        <f t="shared" si="21"/>
        <v>1258</v>
      </c>
      <c r="T124" s="227">
        <v>119.3</v>
      </c>
      <c r="U124" s="227">
        <v>1041</v>
      </c>
      <c r="V124" s="227">
        <v>3</v>
      </c>
      <c r="W124" s="227">
        <v>87.7</v>
      </c>
      <c r="X124" s="227">
        <v>7</v>
      </c>
      <c r="Y124" s="229">
        <f t="shared" si="12"/>
        <v>1157</v>
      </c>
      <c r="Z124" s="227">
        <v>119.3</v>
      </c>
      <c r="AA124" s="227">
        <v>940</v>
      </c>
      <c r="AB124" s="227">
        <v>3</v>
      </c>
      <c r="AC124" s="227">
        <v>87.7</v>
      </c>
      <c r="AD124" s="227">
        <v>7</v>
      </c>
      <c r="AE124" s="229">
        <f t="shared" si="13"/>
        <v>1148</v>
      </c>
      <c r="AF124" s="227">
        <v>119.3</v>
      </c>
      <c r="AG124" s="227">
        <v>931</v>
      </c>
      <c r="AH124" s="227">
        <v>3</v>
      </c>
      <c r="AI124" s="227">
        <v>87.7</v>
      </c>
      <c r="AJ124" s="227">
        <v>7</v>
      </c>
    </row>
    <row r="125" ht="39.6" spans="1:36">
      <c r="A125" s="36" t="s">
        <v>23</v>
      </c>
      <c r="B125" s="37">
        <v>503305</v>
      </c>
      <c r="C125" s="87">
        <v>330501</v>
      </c>
      <c r="D125" s="88" t="s">
        <v>88</v>
      </c>
      <c r="E125" s="87">
        <v>3</v>
      </c>
      <c r="F125" s="89" t="s">
        <v>275</v>
      </c>
      <c r="G125" s="226">
        <f t="shared" si="14"/>
        <v>5327.8</v>
      </c>
      <c r="H125" s="227">
        <f t="shared" si="15"/>
        <v>48</v>
      </c>
      <c r="I125" s="227">
        <f t="shared" si="16"/>
        <v>5049</v>
      </c>
      <c r="J125" s="227">
        <f t="shared" si="17"/>
        <v>0</v>
      </c>
      <c r="K125" s="227">
        <f t="shared" si="18"/>
        <v>230.8</v>
      </c>
      <c r="L125" s="227">
        <f t="shared" si="19"/>
        <v>0</v>
      </c>
      <c r="M125" s="229">
        <f t="shared" si="20"/>
        <v>4104.8</v>
      </c>
      <c r="N125" s="227">
        <v>48</v>
      </c>
      <c r="O125" s="227">
        <v>3826</v>
      </c>
      <c r="P125" s="227">
        <v>0</v>
      </c>
      <c r="Q125" s="227">
        <v>230.8</v>
      </c>
      <c r="R125" s="227">
        <v>0</v>
      </c>
      <c r="S125" s="229">
        <f t="shared" si="21"/>
        <v>1223</v>
      </c>
      <c r="T125" s="227">
        <v>0</v>
      </c>
      <c r="U125" s="227">
        <v>1223</v>
      </c>
      <c r="V125" s="227">
        <v>0</v>
      </c>
      <c r="W125" s="227">
        <v>0</v>
      </c>
      <c r="X125" s="227">
        <v>0</v>
      </c>
      <c r="Y125" s="229">
        <f t="shared" si="12"/>
        <v>0</v>
      </c>
      <c r="Z125" s="227">
        <v>0</v>
      </c>
      <c r="AA125" s="227">
        <v>0</v>
      </c>
      <c r="AB125" s="227">
        <v>0</v>
      </c>
      <c r="AC125" s="227">
        <v>0</v>
      </c>
      <c r="AD125" s="227">
        <v>0</v>
      </c>
      <c r="AE125" s="229">
        <f t="shared" si="13"/>
        <v>0</v>
      </c>
      <c r="AF125" s="227">
        <v>0</v>
      </c>
      <c r="AG125" s="227">
        <v>0</v>
      </c>
      <c r="AH125" s="227">
        <v>0</v>
      </c>
      <c r="AI125" s="227">
        <v>0</v>
      </c>
      <c r="AJ125" s="227">
        <v>0</v>
      </c>
    </row>
    <row r="126" ht="39.6" spans="1:36">
      <c r="A126" s="36" t="s">
        <v>23</v>
      </c>
      <c r="B126" s="37">
        <v>503309</v>
      </c>
      <c r="C126" s="87">
        <v>330901</v>
      </c>
      <c r="D126" s="88" t="s">
        <v>89</v>
      </c>
      <c r="E126" s="87">
        <v>3</v>
      </c>
      <c r="F126" s="89" t="s">
        <v>275</v>
      </c>
      <c r="G126" s="226">
        <f t="shared" si="14"/>
        <v>3673.7</v>
      </c>
      <c r="H126" s="227">
        <f t="shared" si="15"/>
        <v>248.2</v>
      </c>
      <c r="I126" s="227">
        <f t="shared" si="16"/>
        <v>2222</v>
      </c>
      <c r="J126" s="227">
        <f t="shared" si="17"/>
        <v>14.7</v>
      </c>
      <c r="K126" s="227">
        <f t="shared" si="18"/>
        <v>1161</v>
      </c>
      <c r="L126" s="227">
        <f t="shared" si="19"/>
        <v>27.8</v>
      </c>
      <c r="M126" s="229">
        <f t="shared" si="20"/>
        <v>2453.7</v>
      </c>
      <c r="N126" s="227">
        <v>148.2</v>
      </c>
      <c r="O126" s="227">
        <v>1353</v>
      </c>
      <c r="P126" s="227">
        <v>9.7</v>
      </c>
      <c r="Q126" s="227">
        <v>927</v>
      </c>
      <c r="R126" s="227">
        <v>15.8</v>
      </c>
      <c r="S126" s="229">
        <f t="shared" si="21"/>
        <v>1220</v>
      </c>
      <c r="T126" s="227">
        <v>100</v>
      </c>
      <c r="U126" s="227">
        <v>869</v>
      </c>
      <c r="V126" s="227">
        <v>5</v>
      </c>
      <c r="W126" s="227">
        <v>234</v>
      </c>
      <c r="X126" s="227">
        <v>12</v>
      </c>
      <c r="Y126" s="229">
        <f t="shared" si="12"/>
        <v>0</v>
      </c>
      <c r="Z126" s="227">
        <v>0</v>
      </c>
      <c r="AA126" s="227">
        <v>0</v>
      </c>
      <c r="AB126" s="227">
        <v>0</v>
      </c>
      <c r="AC126" s="227">
        <v>0</v>
      </c>
      <c r="AD126" s="227">
        <v>0</v>
      </c>
      <c r="AE126" s="229">
        <f t="shared" si="13"/>
        <v>0</v>
      </c>
      <c r="AF126" s="227">
        <v>0</v>
      </c>
      <c r="AG126" s="227">
        <v>0</v>
      </c>
      <c r="AH126" s="227">
        <v>0</v>
      </c>
      <c r="AI126" s="227">
        <v>0</v>
      </c>
      <c r="AJ126" s="227">
        <v>0</v>
      </c>
    </row>
    <row r="127" ht="39.6" spans="1:36">
      <c r="A127" s="36" t="s">
        <v>23</v>
      </c>
      <c r="B127" s="37">
        <v>503312</v>
      </c>
      <c r="C127" s="87">
        <v>331201</v>
      </c>
      <c r="D127" s="88" t="s">
        <v>90</v>
      </c>
      <c r="E127" s="87">
        <v>3</v>
      </c>
      <c r="F127" s="89" t="s">
        <v>275</v>
      </c>
      <c r="G127" s="226">
        <f t="shared" si="14"/>
        <v>55297</v>
      </c>
      <c r="H127" s="227">
        <f t="shared" si="15"/>
        <v>2267.2</v>
      </c>
      <c r="I127" s="227">
        <f t="shared" si="16"/>
        <v>46809</v>
      </c>
      <c r="J127" s="227">
        <f t="shared" si="17"/>
        <v>74.4</v>
      </c>
      <c r="K127" s="227">
        <f t="shared" si="18"/>
        <v>6138.4</v>
      </c>
      <c r="L127" s="227">
        <f t="shared" si="19"/>
        <v>8</v>
      </c>
      <c r="M127" s="229">
        <f t="shared" si="20"/>
        <v>13251</v>
      </c>
      <c r="N127" s="227">
        <v>566.8</v>
      </c>
      <c r="O127" s="227">
        <v>11129</v>
      </c>
      <c r="P127" s="227">
        <v>18.6</v>
      </c>
      <c r="Q127" s="227">
        <v>1534.6</v>
      </c>
      <c r="R127" s="227">
        <v>2</v>
      </c>
      <c r="S127" s="229">
        <f t="shared" si="21"/>
        <v>12784</v>
      </c>
      <c r="T127" s="227">
        <v>566.8</v>
      </c>
      <c r="U127" s="227">
        <v>10662</v>
      </c>
      <c r="V127" s="227">
        <v>18.6</v>
      </c>
      <c r="W127" s="227">
        <v>1534.6</v>
      </c>
      <c r="X127" s="227">
        <v>2</v>
      </c>
      <c r="Y127" s="229">
        <f t="shared" si="12"/>
        <v>13815</v>
      </c>
      <c r="Z127" s="227">
        <v>566.8</v>
      </c>
      <c r="AA127" s="227">
        <v>11693</v>
      </c>
      <c r="AB127" s="227">
        <v>18.6</v>
      </c>
      <c r="AC127" s="227">
        <v>1534.6</v>
      </c>
      <c r="AD127" s="227">
        <v>2</v>
      </c>
      <c r="AE127" s="229">
        <f t="shared" si="13"/>
        <v>15447</v>
      </c>
      <c r="AF127" s="227">
        <v>566.8</v>
      </c>
      <c r="AG127" s="227">
        <v>13325</v>
      </c>
      <c r="AH127" s="227">
        <v>18.6</v>
      </c>
      <c r="AI127" s="227">
        <v>1534.6</v>
      </c>
      <c r="AJ127" s="227">
        <v>2</v>
      </c>
    </row>
    <row r="128" ht="39.6" spans="1:36">
      <c r="A128" s="36" t="s">
        <v>30</v>
      </c>
      <c r="B128" s="37">
        <v>506505</v>
      </c>
      <c r="C128" s="87">
        <v>332201</v>
      </c>
      <c r="D128" s="88" t="s">
        <v>195</v>
      </c>
      <c r="E128" s="87">
        <v>3</v>
      </c>
      <c r="F128" s="89" t="s">
        <v>275</v>
      </c>
      <c r="G128" s="226">
        <f t="shared" si="14"/>
        <v>17430</v>
      </c>
      <c r="H128" s="227">
        <f t="shared" si="15"/>
        <v>498.8</v>
      </c>
      <c r="I128" s="227">
        <f t="shared" si="16"/>
        <v>15532.3</v>
      </c>
      <c r="J128" s="227">
        <f t="shared" si="17"/>
        <v>42.5</v>
      </c>
      <c r="K128" s="227">
        <f t="shared" si="18"/>
        <v>999.2</v>
      </c>
      <c r="L128" s="227">
        <f t="shared" si="19"/>
        <v>357.2</v>
      </c>
      <c r="M128" s="229">
        <f t="shared" si="20"/>
        <v>3889</v>
      </c>
      <c r="N128" s="227">
        <v>124.7</v>
      </c>
      <c r="O128" s="227">
        <v>3414.8</v>
      </c>
      <c r="P128" s="227">
        <v>10.4</v>
      </c>
      <c r="Q128" s="227">
        <v>249.8</v>
      </c>
      <c r="R128" s="227">
        <v>89.3</v>
      </c>
      <c r="S128" s="229">
        <f t="shared" si="21"/>
        <v>4699</v>
      </c>
      <c r="T128" s="227">
        <v>124.7</v>
      </c>
      <c r="U128" s="227">
        <v>4224.5</v>
      </c>
      <c r="V128" s="227">
        <v>10.7</v>
      </c>
      <c r="W128" s="227">
        <v>249.8</v>
      </c>
      <c r="X128" s="227">
        <v>89.3</v>
      </c>
      <c r="Y128" s="229">
        <f t="shared" si="12"/>
        <v>4422</v>
      </c>
      <c r="Z128" s="227">
        <v>124.7</v>
      </c>
      <c r="AA128" s="227">
        <v>3947.5</v>
      </c>
      <c r="AB128" s="227">
        <v>10.7</v>
      </c>
      <c r="AC128" s="227">
        <v>249.8</v>
      </c>
      <c r="AD128" s="227">
        <v>89.3</v>
      </c>
      <c r="AE128" s="229">
        <f t="shared" si="13"/>
        <v>4420</v>
      </c>
      <c r="AF128" s="227">
        <v>124.7</v>
      </c>
      <c r="AG128" s="227">
        <v>3945.5</v>
      </c>
      <c r="AH128" s="227">
        <v>10.7</v>
      </c>
      <c r="AI128" s="227">
        <v>249.8</v>
      </c>
      <c r="AJ128" s="227">
        <v>89.3</v>
      </c>
    </row>
    <row r="129" ht="39.6" spans="1:36">
      <c r="A129" s="36" t="s">
        <v>23</v>
      </c>
      <c r="B129" s="37">
        <v>506508</v>
      </c>
      <c r="C129" s="87">
        <v>332601</v>
      </c>
      <c r="D129" s="88" t="s">
        <v>91</v>
      </c>
      <c r="E129" s="87">
        <v>3</v>
      </c>
      <c r="F129" s="89" t="s">
        <v>275</v>
      </c>
      <c r="G129" s="226">
        <f t="shared" si="14"/>
        <v>56024</v>
      </c>
      <c r="H129" s="227">
        <f t="shared" si="15"/>
        <v>253.5</v>
      </c>
      <c r="I129" s="227">
        <f t="shared" si="16"/>
        <v>54072.6</v>
      </c>
      <c r="J129" s="227">
        <f t="shared" si="17"/>
        <v>50.5</v>
      </c>
      <c r="K129" s="227">
        <f t="shared" si="18"/>
        <v>1423.8</v>
      </c>
      <c r="L129" s="227">
        <f t="shared" si="19"/>
        <v>223.6</v>
      </c>
      <c r="M129" s="229">
        <f t="shared" si="20"/>
        <v>14003</v>
      </c>
      <c r="N129" s="227">
        <v>64.8</v>
      </c>
      <c r="O129" s="227">
        <v>13515.3</v>
      </c>
      <c r="P129" s="227">
        <v>14.8</v>
      </c>
      <c r="Q129" s="227">
        <v>353.7</v>
      </c>
      <c r="R129" s="227">
        <v>54.4</v>
      </c>
      <c r="S129" s="229">
        <f t="shared" si="21"/>
        <v>13996</v>
      </c>
      <c r="T129" s="227">
        <v>62.9</v>
      </c>
      <c r="U129" s="227">
        <v>13513.1</v>
      </c>
      <c r="V129" s="227">
        <v>11.9</v>
      </c>
      <c r="W129" s="227">
        <v>353.7</v>
      </c>
      <c r="X129" s="227">
        <v>54.4</v>
      </c>
      <c r="Y129" s="229">
        <f t="shared" si="12"/>
        <v>14015</v>
      </c>
      <c r="Z129" s="227">
        <v>62.9</v>
      </c>
      <c r="AA129" s="227">
        <v>13523.1</v>
      </c>
      <c r="AB129" s="227">
        <v>11.9</v>
      </c>
      <c r="AC129" s="227">
        <v>362.7</v>
      </c>
      <c r="AD129" s="227">
        <v>54.4</v>
      </c>
      <c r="AE129" s="229">
        <f t="shared" si="13"/>
        <v>14010</v>
      </c>
      <c r="AF129" s="227">
        <v>62.9</v>
      </c>
      <c r="AG129" s="227">
        <v>13521.1</v>
      </c>
      <c r="AH129" s="227">
        <v>11.9</v>
      </c>
      <c r="AI129" s="227">
        <v>353.7</v>
      </c>
      <c r="AJ129" s="227">
        <v>60.4</v>
      </c>
    </row>
    <row r="130" ht="39.6" spans="1:36">
      <c r="A130" s="36" t="s">
        <v>23</v>
      </c>
      <c r="B130" s="37">
        <v>503317</v>
      </c>
      <c r="C130" s="87">
        <v>332701</v>
      </c>
      <c r="D130" s="88" t="s">
        <v>321</v>
      </c>
      <c r="E130" s="87">
        <v>3</v>
      </c>
      <c r="F130" s="89" t="s">
        <v>275</v>
      </c>
      <c r="G130" s="226">
        <f t="shared" si="14"/>
        <v>31430</v>
      </c>
      <c r="H130" s="227">
        <f t="shared" si="15"/>
        <v>846.9</v>
      </c>
      <c r="I130" s="227">
        <f t="shared" si="16"/>
        <v>27720.9</v>
      </c>
      <c r="J130" s="227">
        <f t="shared" si="17"/>
        <v>0</v>
      </c>
      <c r="K130" s="227">
        <f t="shared" si="18"/>
        <v>2862.2</v>
      </c>
      <c r="L130" s="227">
        <f t="shared" si="19"/>
        <v>0</v>
      </c>
      <c r="M130" s="229">
        <f t="shared" si="20"/>
        <v>5325</v>
      </c>
      <c r="N130" s="227">
        <v>696</v>
      </c>
      <c r="O130" s="227">
        <v>3913</v>
      </c>
      <c r="P130" s="227">
        <v>0</v>
      </c>
      <c r="Q130" s="227">
        <v>716</v>
      </c>
      <c r="R130" s="227">
        <v>0</v>
      </c>
      <c r="S130" s="229">
        <f t="shared" si="21"/>
        <v>5671</v>
      </c>
      <c r="T130" s="227">
        <v>50.3</v>
      </c>
      <c r="U130" s="227">
        <v>4905.3</v>
      </c>
      <c r="V130" s="227">
        <v>0</v>
      </c>
      <c r="W130" s="227">
        <v>715.4</v>
      </c>
      <c r="X130" s="227">
        <v>0</v>
      </c>
      <c r="Y130" s="229">
        <f t="shared" si="12"/>
        <v>10217</v>
      </c>
      <c r="Z130" s="227">
        <v>50.3</v>
      </c>
      <c r="AA130" s="227">
        <v>9451.3</v>
      </c>
      <c r="AB130" s="227">
        <v>0</v>
      </c>
      <c r="AC130" s="227">
        <v>715.4</v>
      </c>
      <c r="AD130" s="227">
        <v>0</v>
      </c>
      <c r="AE130" s="229">
        <f t="shared" si="13"/>
        <v>10217</v>
      </c>
      <c r="AF130" s="227">
        <v>50.3</v>
      </c>
      <c r="AG130" s="227">
        <v>9451.3</v>
      </c>
      <c r="AH130" s="227">
        <v>0</v>
      </c>
      <c r="AI130" s="227">
        <v>715.4</v>
      </c>
      <c r="AJ130" s="227">
        <v>0</v>
      </c>
    </row>
    <row r="131" ht="39.6" spans="1:36">
      <c r="A131" s="36" t="s">
        <v>23</v>
      </c>
      <c r="B131" s="37">
        <v>506509</v>
      </c>
      <c r="C131" s="87">
        <v>332801</v>
      </c>
      <c r="D131" s="88" t="s">
        <v>92</v>
      </c>
      <c r="E131" s="87">
        <v>3</v>
      </c>
      <c r="F131" s="89" t="s">
        <v>275</v>
      </c>
      <c r="G131" s="226">
        <f t="shared" si="14"/>
        <v>362193</v>
      </c>
      <c r="H131" s="227">
        <f t="shared" si="15"/>
        <v>2600.9</v>
      </c>
      <c r="I131" s="227">
        <f t="shared" si="16"/>
        <v>336673.3</v>
      </c>
      <c r="J131" s="227">
        <f t="shared" si="17"/>
        <v>1126.8</v>
      </c>
      <c r="K131" s="227">
        <f t="shared" si="18"/>
        <v>20421.2</v>
      </c>
      <c r="L131" s="227">
        <f t="shared" si="19"/>
        <v>1370.8</v>
      </c>
      <c r="M131" s="229">
        <f t="shared" si="20"/>
        <v>77588</v>
      </c>
      <c r="N131" s="227">
        <v>650.3</v>
      </c>
      <c r="O131" s="227">
        <v>71208</v>
      </c>
      <c r="P131" s="227">
        <v>281.7</v>
      </c>
      <c r="Q131" s="227">
        <v>5105.3</v>
      </c>
      <c r="R131" s="227">
        <v>342.7</v>
      </c>
      <c r="S131" s="229">
        <f t="shared" si="21"/>
        <v>81283</v>
      </c>
      <c r="T131" s="227">
        <v>650.2</v>
      </c>
      <c r="U131" s="227">
        <v>74903.1</v>
      </c>
      <c r="V131" s="227">
        <v>281.7</v>
      </c>
      <c r="W131" s="227">
        <v>5105.3</v>
      </c>
      <c r="X131" s="227">
        <v>342.7</v>
      </c>
      <c r="Y131" s="229">
        <f t="shared" si="12"/>
        <v>101663</v>
      </c>
      <c r="Z131" s="227">
        <v>650.2</v>
      </c>
      <c r="AA131" s="227">
        <v>95283.1</v>
      </c>
      <c r="AB131" s="227">
        <v>281.7</v>
      </c>
      <c r="AC131" s="227">
        <v>5105.3</v>
      </c>
      <c r="AD131" s="227">
        <v>342.7</v>
      </c>
      <c r="AE131" s="229">
        <f t="shared" si="13"/>
        <v>101659</v>
      </c>
      <c r="AF131" s="227">
        <v>650.2</v>
      </c>
      <c r="AG131" s="227">
        <v>95279.1</v>
      </c>
      <c r="AH131" s="227">
        <v>281.7</v>
      </c>
      <c r="AI131" s="227">
        <v>5105.3</v>
      </c>
      <c r="AJ131" s="227">
        <v>342.7</v>
      </c>
    </row>
    <row r="132" ht="39.6" spans="1:36">
      <c r="A132" s="36" t="s">
        <v>23</v>
      </c>
      <c r="B132" s="37">
        <v>503318</v>
      </c>
      <c r="C132" s="87">
        <v>332901</v>
      </c>
      <c r="D132" s="88" t="s">
        <v>196</v>
      </c>
      <c r="E132" s="87">
        <v>3</v>
      </c>
      <c r="F132" s="89" t="s">
        <v>275</v>
      </c>
      <c r="G132" s="226">
        <f t="shared" si="14"/>
        <v>24645</v>
      </c>
      <c r="H132" s="227">
        <f t="shared" si="15"/>
        <v>2542.1</v>
      </c>
      <c r="I132" s="227">
        <f t="shared" si="16"/>
        <v>15823.7</v>
      </c>
      <c r="J132" s="227">
        <f t="shared" si="17"/>
        <v>283.2</v>
      </c>
      <c r="K132" s="227">
        <f t="shared" si="18"/>
        <v>5713.6</v>
      </c>
      <c r="L132" s="227">
        <f t="shared" si="19"/>
        <v>282.4</v>
      </c>
      <c r="M132" s="229">
        <f t="shared" si="20"/>
        <v>4575</v>
      </c>
      <c r="N132" s="227">
        <v>635</v>
      </c>
      <c r="O132" s="227">
        <v>2370.2</v>
      </c>
      <c r="P132" s="227">
        <v>70.8</v>
      </c>
      <c r="Q132" s="227">
        <v>1428.4</v>
      </c>
      <c r="R132" s="227">
        <v>70.6</v>
      </c>
      <c r="S132" s="229">
        <f t="shared" si="21"/>
        <v>4901</v>
      </c>
      <c r="T132" s="227">
        <v>635.7</v>
      </c>
      <c r="U132" s="227">
        <v>2695.5</v>
      </c>
      <c r="V132" s="227">
        <v>70.8</v>
      </c>
      <c r="W132" s="227">
        <v>1428.4</v>
      </c>
      <c r="X132" s="227">
        <v>70.6</v>
      </c>
      <c r="Y132" s="229">
        <f t="shared" si="12"/>
        <v>7584</v>
      </c>
      <c r="Z132" s="227">
        <v>635.7</v>
      </c>
      <c r="AA132" s="227">
        <v>5378.5</v>
      </c>
      <c r="AB132" s="227">
        <v>70.8</v>
      </c>
      <c r="AC132" s="227">
        <v>1428.4</v>
      </c>
      <c r="AD132" s="227">
        <v>70.6</v>
      </c>
      <c r="AE132" s="229">
        <f t="shared" si="13"/>
        <v>7585</v>
      </c>
      <c r="AF132" s="227">
        <v>635.7</v>
      </c>
      <c r="AG132" s="227">
        <v>5379.5</v>
      </c>
      <c r="AH132" s="227">
        <v>70.8</v>
      </c>
      <c r="AI132" s="227">
        <v>1428.4</v>
      </c>
      <c r="AJ132" s="227">
        <v>70.6</v>
      </c>
    </row>
    <row r="133" ht="39.6" spans="1:36">
      <c r="A133" s="36" t="s">
        <v>30</v>
      </c>
      <c r="B133" s="37">
        <v>506510</v>
      </c>
      <c r="C133" s="87">
        <v>333201</v>
      </c>
      <c r="D133" s="88" t="s">
        <v>93</v>
      </c>
      <c r="E133" s="87">
        <v>3</v>
      </c>
      <c r="F133" s="89" t="s">
        <v>275</v>
      </c>
      <c r="G133" s="226">
        <f t="shared" si="14"/>
        <v>25874</v>
      </c>
      <c r="H133" s="227">
        <f t="shared" si="15"/>
        <v>827</v>
      </c>
      <c r="I133" s="227">
        <f t="shared" si="16"/>
        <v>22255.1</v>
      </c>
      <c r="J133" s="227">
        <f t="shared" si="17"/>
        <v>43.5</v>
      </c>
      <c r="K133" s="227">
        <f t="shared" si="18"/>
        <v>2713.6</v>
      </c>
      <c r="L133" s="227">
        <f t="shared" si="19"/>
        <v>34.8</v>
      </c>
      <c r="M133" s="229">
        <f t="shared" si="20"/>
        <v>6461</v>
      </c>
      <c r="N133" s="227">
        <v>200</v>
      </c>
      <c r="O133" s="227">
        <v>5547.8</v>
      </c>
      <c r="P133" s="227">
        <v>26.1</v>
      </c>
      <c r="Q133" s="227">
        <v>678.4</v>
      </c>
      <c r="R133" s="227">
        <v>8.7</v>
      </c>
      <c r="S133" s="229">
        <f t="shared" si="21"/>
        <v>6297</v>
      </c>
      <c r="T133" s="227">
        <v>209</v>
      </c>
      <c r="U133" s="227">
        <v>5395.1</v>
      </c>
      <c r="V133" s="227">
        <v>5.8</v>
      </c>
      <c r="W133" s="227">
        <v>678.4</v>
      </c>
      <c r="X133" s="227">
        <v>8.7</v>
      </c>
      <c r="Y133" s="229">
        <f t="shared" si="12"/>
        <v>6561</v>
      </c>
      <c r="Z133" s="227">
        <v>209</v>
      </c>
      <c r="AA133" s="227">
        <v>5659.1</v>
      </c>
      <c r="AB133" s="227">
        <v>5.8</v>
      </c>
      <c r="AC133" s="227">
        <v>678.4</v>
      </c>
      <c r="AD133" s="227">
        <v>8.7</v>
      </c>
      <c r="AE133" s="229">
        <f t="shared" si="13"/>
        <v>6555</v>
      </c>
      <c r="AF133" s="227">
        <v>209</v>
      </c>
      <c r="AG133" s="227">
        <v>5653.1</v>
      </c>
      <c r="AH133" s="227">
        <v>5.8</v>
      </c>
      <c r="AI133" s="227">
        <v>678.4</v>
      </c>
      <c r="AJ133" s="227">
        <v>8.7</v>
      </c>
    </row>
    <row r="134" ht="39.6" spans="1:36">
      <c r="A134" s="36" t="s">
        <v>30</v>
      </c>
      <c r="B134" s="37">
        <v>506511</v>
      </c>
      <c r="C134" s="87">
        <v>333301</v>
      </c>
      <c r="D134" s="88" t="s">
        <v>178</v>
      </c>
      <c r="E134" s="87">
        <v>3</v>
      </c>
      <c r="F134" s="89" t="s">
        <v>275</v>
      </c>
      <c r="G134" s="226">
        <f t="shared" si="14"/>
        <v>6363</v>
      </c>
      <c r="H134" s="227">
        <f t="shared" si="15"/>
        <v>61</v>
      </c>
      <c r="I134" s="227">
        <f t="shared" si="16"/>
        <v>6001.6</v>
      </c>
      <c r="J134" s="227">
        <f t="shared" si="17"/>
        <v>23.2</v>
      </c>
      <c r="K134" s="227">
        <f t="shared" si="18"/>
        <v>205.6</v>
      </c>
      <c r="L134" s="227">
        <f t="shared" si="19"/>
        <v>71.6</v>
      </c>
      <c r="M134" s="229">
        <f t="shared" si="20"/>
        <v>1591</v>
      </c>
      <c r="N134" s="227">
        <v>14.5</v>
      </c>
      <c r="O134" s="227">
        <v>1502.9</v>
      </c>
      <c r="P134" s="227">
        <v>5.8</v>
      </c>
      <c r="Q134" s="227">
        <v>50.4</v>
      </c>
      <c r="R134" s="227">
        <v>17.4</v>
      </c>
      <c r="S134" s="229">
        <f t="shared" si="21"/>
        <v>1592</v>
      </c>
      <c r="T134" s="227">
        <v>15.5</v>
      </c>
      <c r="U134" s="227">
        <v>1502.9</v>
      </c>
      <c r="V134" s="227">
        <v>5.8</v>
      </c>
      <c r="W134" s="227">
        <v>50.4</v>
      </c>
      <c r="X134" s="227">
        <v>17.4</v>
      </c>
      <c r="Y134" s="229">
        <f t="shared" si="12"/>
        <v>1593</v>
      </c>
      <c r="Z134" s="227">
        <v>15.5</v>
      </c>
      <c r="AA134" s="227">
        <v>1499.9</v>
      </c>
      <c r="AB134" s="227">
        <v>5.8</v>
      </c>
      <c r="AC134" s="227">
        <v>54.4</v>
      </c>
      <c r="AD134" s="227">
        <v>17.4</v>
      </c>
      <c r="AE134" s="229">
        <f t="shared" si="13"/>
        <v>1587</v>
      </c>
      <c r="AF134" s="227">
        <v>15.5</v>
      </c>
      <c r="AG134" s="227">
        <v>1495.9</v>
      </c>
      <c r="AH134" s="227">
        <v>5.8</v>
      </c>
      <c r="AI134" s="227">
        <v>50.4</v>
      </c>
      <c r="AJ134" s="227">
        <v>19.4</v>
      </c>
    </row>
    <row r="135" ht="39.6" spans="1:36">
      <c r="A135" s="36" t="s">
        <v>30</v>
      </c>
      <c r="B135" s="37">
        <v>503321</v>
      </c>
      <c r="C135" s="87">
        <v>333401</v>
      </c>
      <c r="D135" s="88" t="s">
        <v>197</v>
      </c>
      <c r="E135" s="87">
        <v>3</v>
      </c>
      <c r="F135" s="89" t="s">
        <v>275</v>
      </c>
      <c r="G135" s="226">
        <f t="shared" si="14"/>
        <v>20917</v>
      </c>
      <c r="H135" s="227">
        <f t="shared" si="15"/>
        <v>331.3</v>
      </c>
      <c r="I135" s="227">
        <f t="shared" si="16"/>
        <v>18174.8</v>
      </c>
      <c r="J135" s="227">
        <f t="shared" si="17"/>
        <v>81.3</v>
      </c>
      <c r="K135" s="227">
        <f t="shared" si="18"/>
        <v>2268.7</v>
      </c>
      <c r="L135" s="227">
        <f t="shared" si="19"/>
        <v>60.9</v>
      </c>
      <c r="M135" s="229">
        <f t="shared" si="20"/>
        <v>5107</v>
      </c>
      <c r="N135" s="227">
        <v>148.1</v>
      </c>
      <c r="O135" s="227">
        <v>4405</v>
      </c>
      <c r="P135" s="227">
        <v>8.7</v>
      </c>
      <c r="Q135" s="227">
        <v>545.2</v>
      </c>
      <c r="R135" s="227">
        <v>0</v>
      </c>
      <c r="S135" s="229">
        <f t="shared" si="21"/>
        <v>5134</v>
      </c>
      <c r="T135" s="227">
        <v>60.1</v>
      </c>
      <c r="U135" s="227">
        <v>4454.9</v>
      </c>
      <c r="V135" s="227">
        <v>24.2</v>
      </c>
      <c r="W135" s="227">
        <v>574.5</v>
      </c>
      <c r="X135" s="227">
        <v>20.3</v>
      </c>
      <c r="Y135" s="229">
        <f t="shared" ref="Y135:Y149" si="22">SUM(Z135:AD135)</f>
        <v>5342</v>
      </c>
      <c r="Z135" s="227">
        <v>63</v>
      </c>
      <c r="AA135" s="227">
        <v>4660</v>
      </c>
      <c r="AB135" s="227">
        <v>24.2</v>
      </c>
      <c r="AC135" s="227">
        <v>574.5</v>
      </c>
      <c r="AD135" s="227">
        <v>20.3</v>
      </c>
      <c r="AE135" s="229">
        <f t="shared" ref="AE135:AE149" si="23">SUM(AF135:AJ135)</f>
        <v>5334</v>
      </c>
      <c r="AF135" s="227">
        <v>60.1</v>
      </c>
      <c r="AG135" s="227">
        <v>4654.9</v>
      </c>
      <c r="AH135" s="227">
        <v>24.2</v>
      </c>
      <c r="AI135" s="227">
        <v>574.5</v>
      </c>
      <c r="AJ135" s="227">
        <v>20.3</v>
      </c>
    </row>
    <row r="136" ht="39.6" spans="1:36">
      <c r="A136" s="36" t="s">
        <v>30</v>
      </c>
      <c r="B136" s="37">
        <v>506513</v>
      </c>
      <c r="C136" s="87">
        <v>333701</v>
      </c>
      <c r="D136" s="88" t="s">
        <v>322</v>
      </c>
      <c r="E136" s="87">
        <v>3</v>
      </c>
      <c r="F136" s="89" t="s">
        <v>275</v>
      </c>
      <c r="G136" s="226">
        <f t="shared" ref="G136:G149" si="24">SUM(H136:L136)</f>
        <v>11439</v>
      </c>
      <c r="H136" s="227">
        <f t="shared" ref="H136:H149" si="25">N136+T136+Z136+AF136</f>
        <v>350.4</v>
      </c>
      <c r="I136" s="227">
        <f t="shared" ref="I136:I149" si="26">O136+U136+AA136+AG136</f>
        <v>9453.8</v>
      </c>
      <c r="J136" s="227">
        <f t="shared" ref="J136:J149" si="27">P136+V136+AB136+AH136</f>
        <v>237.6</v>
      </c>
      <c r="K136" s="227">
        <f t="shared" ref="K136:K149" si="28">Q136+W136+AC136+AI136</f>
        <v>1208</v>
      </c>
      <c r="L136" s="227">
        <f t="shared" ref="L136:L149" si="29">R136+X136+AD136+AJ136</f>
        <v>189.2</v>
      </c>
      <c r="M136" s="229">
        <f t="shared" ref="M136:M149" si="30">SUM(N136:R136)</f>
        <v>2789</v>
      </c>
      <c r="N136" s="227">
        <v>87.6</v>
      </c>
      <c r="O136" s="227">
        <v>2276.7</v>
      </c>
      <c r="P136" s="227">
        <v>59.4</v>
      </c>
      <c r="Q136" s="227">
        <v>317.5</v>
      </c>
      <c r="R136" s="227">
        <v>47.8</v>
      </c>
      <c r="S136" s="229">
        <f t="shared" ref="S136:S149" si="31">SUM(T136:X136)</f>
        <v>2799</v>
      </c>
      <c r="T136" s="227">
        <v>87.6</v>
      </c>
      <c r="U136" s="227">
        <v>2348.7</v>
      </c>
      <c r="V136" s="227">
        <v>59.4</v>
      </c>
      <c r="W136" s="227">
        <v>256.5</v>
      </c>
      <c r="X136" s="227">
        <v>46.8</v>
      </c>
      <c r="Y136" s="229">
        <f t="shared" si="22"/>
        <v>2925</v>
      </c>
      <c r="Z136" s="227">
        <v>87.6</v>
      </c>
      <c r="AA136" s="227">
        <v>2412.7</v>
      </c>
      <c r="AB136" s="227">
        <v>59.4</v>
      </c>
      <c r="AC136" s="227">
        <v>317.5</v>
      </c>
      <c r="AD136" s="227">
        <v>47.8</v>
      </c>
      <c r="AE136" s="229">
        <f t="shared" si="23"/>
        <v>2926</v>
      </c>
      <c r="AF136" s="227">
        <v>87.6</v>
      </c>
      <c r="AG136" s="227">
        <v>2415.7</v>
      </c>
      <c r="AH136" s="227">
        <v>59.4</v>
      </c>
      <c r="AI136" s="227">
        <v>316.5</v>
      </c>
      <c r="AJ136" s="227">
        <v>46.8</v>
      </c>
    </row>
    <row r="137" ht="39.6" spans="1:36">
      <c r="A137" s="36" t="s">
        <v>30</v>
      </c>
      <c r="B137" s="37">
        <v>506514</v>
      </c>
      <c r="C137" s="87">
        <v>333801</v>
      </c>
      <c r="D137" s="88" t="s">
        <v>94</v>
      </c>
      <c r="E137" s="87">
        <v>3</v>
      </c>
      <c r="F137" s="89" t="s">
        <v>275</v>
      </c>
      <c r="G137" s="226">
        <f t="shared" si="24"/>
        <v>17725</v>
      </c>
      <c r="H137" s="227">
        <f t="shared" si="25"/>
        <v>156</v>
      </c>
      <c r="I137" s="227">
        <f t="shared" si="26"/>
        <v>15988</v>
      </c>
      <c r="J137" s="227">
        <f t="shared" si="27"/>
        <v>78</v>
      </c>
      <c r="K137" s="227">
        <f t="shared" si="28"/>
        <v>1425</v>
      </c>
      <c r="L137" s="227">
        <f t="shared" si="29"/>
        <v>78</v>
      </c>
      <c r="M137" s="229">
        <f t="shared" si="30"/>
        <v>4309</v>
      </c>
      <c r="N137" s="227">
        <v>39</v>
      </c>
      <c r="O137" s="227">
        <v>3866</v>
      </c>
      <c r="P137" s="227">
        <v>19.5</v>
      </c>
      <c r="Q137" s="227">
        <v>365</v>
      </c>
      <c r="R137" s="227">
        <v>19.5</v>
      </c>
      <c r="S137" s="229">
        <f t="shared" si="31"/>
        <v>4397</v>
      </c>
      <c r="T137" s="227">
        <v>39</v>
      </c>
      <c r="U137" s="227">
        <v>3989</v>
      </c>
      <c r="V137" s="227">
        <v>19.5</v>
      </c>
      <c r="W137" s="227">
        <v>330</v>
      </c>
      <c r="X137" s="227">
        <v>19.5</v>
      </c>
      <c r="Y137" s="229">
        <f t="shared" si="22"/>
        <v>4511</v>
      </c>
      <c r="Z137" s="227">
        <v>39</v>
      </c>
      <c r="AA137" s="227">
        <v>4068</v>
      </c>
      <c r="AB137" s="227">
        <v>19.5</v>
      </c>
      <c r="AC137" s="227">
        <v>365</v>
      </c>
      <c r="AD137" s="227">
        <v>19.5</v>
      </c>
      <c r="AE137" s="229">
        <f t="shared" si="23"/>
        <v>4508</v>
      </c>
      <c r="AF137" s="227">
        <v>39</v>
      </c>
      <c r="AG137" s="227">
        <v>4065</v>
      </c>
      <c r="AH137" s="227">
        <v>19.5</v>
      </c>
      <c r="AI137" s="227">
        <v>365</v>
      </c>
      <c r="AJ137" s="227">
        <v>19.5</v>
      </c>
    </row>
    <row r="138" ht="39.6" spans="1:36">
      <c r="A138" s="36" t="s">
        <v>30</v>
      </c>
      <c r="B138" s="37">
        <v>506515</v>
      </c>
      <c r="C138" s="87">
        <v>333901</v>
      </c>
      <c r="D138" s="88" t="s">
        <v>198</v>
      </c>
      <c r="E138" s="87">
        <v>3</v>
      </c>
      <c r="F138" s="89" t="s">
        <v>275</v>
      </c>
      <c r="G138" s="226">
        <f t="shared" si="24"/>
        <v>2985</v>
      </c>
      <c r="H138" s="227">
        <f t="shared" si="25"/>
        <v>70</v>
      </c>
      <c r="I138" s="227">
        <f t="shared" si="26"/>
        <v>2246.6</v>
      </c>
      <c r="J138" s="227">
        <f t="shared" si="27"/>
        <v>47.2</v>
      </c>
      <c r="K138" s="227">
        <f t="shared" si="28"/>
        <v>605.6</v>
      </c>
      <c r="L138" s="227">
        <f t="shared" si="29"/>
        <v>15.6</v>
      </c>
      <c r="M138" s="229">
        <f t="shared" si="30"/>
        <v>743</v>
      </c>
      <c r="N138" s="227">
        <v>14.5</v>
      </c>
      <c r="O138" s="227">
        <v>561.4</v>
      </c>
      <c r="P138" s="227">
        <v>11.8</v>
      </c>
      <c r="Q138" s="227">
        <v>151.4</v>
      </c>
      <c r="R138" s="227">
        <v>3.9</v>
      </c>
      <c r="S138" s="229">
        <f t="shared" si="31"/>
        <v>751</v>
      </c>
      <c r="T138" s="227">
        <v>18.5</v>
      </c>
      <c r="U138" s="227">
        <v>565.4</v>
      </c>
      <c r="V138" s="227">
        <v>11.8</v>
      </c>
      <c r="W138" s="227">
        <v>151.4</v>
      </c>
      <c r="X138" s="227">
        <v>3.9</v>
      </c>
      <c r="Y138" s="229">
        <f t="shared" si="22"/>
        <v>748</v>
      </c>
      <c r="Z138" s="227">
        <v>18.5</v>
      </c>
      <c r="AA138" s="227">
        <v>562.4</v>
      </c>
      <c r="AB138" s="227">
        <v>11.8</v>
      </c>
      <c r="AC138" s="227">
        <v>151.4</v>
      </c>
      <c r="AD138" s="227">
        <v>3.9</v>
      </c>
      <c r="AE138" s="229">
        <f t="shared" si="23"/>
        <v>743</v>
      </c>
      <c r="AF138" s="227">
        <v>18.5</v>
      </c>
      <c r="AG138" s="227">
        <v>557.4</v>
      </c>
      <c r="AH138" s="227">
        <v>11.8</v>
      </c>
      <c r="AI138" s="227">
        <v>151.4</v>
      </c>
      <c r="AJ138" s="227">
        <v>3.9</v>
      </c>
    </row>
    <row r="139" ht="39.6" spans="1:36">
      <c r="A139" s="36" t="s">
        <v>30</v>
      </c>
      <c r="B139" s="37">
        <v>503340</v>
      </c>
      <c r="C139" s="87">
        <v>334001</v>
      </c>
      <c r="D139" s="88" t="s">
        <v>199</v>
      </c>
      <c r="E139" s="87">
        <v>3</v>
      </c>
      <c r="F139" s="89" t="s">
        <v>275</v>
      </c>
      <c r="G139" s="226">
        <f t="shared" si="24"/>
        <v>195</v>
      </c>
      <c r="H139" s="227">
        <f t="shared" si="25"/>
        <v>17.6</v>
      </c>
      <c r="I139" s="227">
        <f t="shared" si="26"/>
        <v>146.2</v>
      </c>
      <c r="J139" s="227">
        <f t="shared" si="27"/>
        <v>0</v>
      </c>
      <c r="K139" s="227">
        <f t="shared" si="28"/>
        <v>31.2</v>
      </c>
      <c r="L139" s="227">
        <f t="shared" si="29"/>
        <v>0</v>
      </c>
      <c r="M139" s="229">
        <f t="shared" si="30"/>
        <v>49</v>
      </c>
      <c r="N139" s="227">
        <v>3.9</v>
      </c>
      <c r="O139" s="227">
        <v>37.3</v>
      </c>
      <c r="P139" s="227">
        <v>0</v>
      </c>
      <c r="Q139" s="227">
        <v>7.8</v>
      </c>
      <c r="R139" s="227">
        <v>0</v>
      </c>
      <c r="S139" s="229">
        <f t="shared" si="31"/>
        <v>51</v>
      </c>
      <c r="T139" s="227">
        <v>4.9</v>
      </c>
      <c r="U139" s="227">
        <v>38.3</v>
      </c>
      <c r="V139" s="227">
        <v>0</v>
      </c>
      <c r="W139" s="227">
        <v>7.8</v>
      </c>
      <c r="X139" s="227">
        <v>0</v>
      </c>
      <c r="Y139" s="229">
        <f t="shared" si="22"/>
        <v>52</v>
      </c>
      <c r="Z139" s="227">
        <v>4.9</v>
      </c>
      <c r="AA139" s="227">
        <v>39.3</v>
      </c>
      <c r="AB139" s="227">
        <v>0</v>
      </c>
      <c r="AC139" s="227">
        <v>7.8</v>
      </c>
      <c r="AD139" s="227">
        <v>0</v>
      </c>
      <c r="AE139" s="229">
        <f t="shared" si="23"/>
        <v>43</v>
      </c>
      <c r="AF139" s="227">
        <v>3.9</v>
      </c>
      <c r="AG139" s="227">
        <v>31.3</v>
      </c>
      <c r="AH139" s="227">
        <v>0</v>
      </c>
      <c r="AI139" s="227">
        <v>7.8</v>
      </c>
      <c r="AJ139" s="227">
        <v>0</v>
      </c>
    </row>
    <row r="140" ht="39.6" spans="1:36">
      <c r="A140" s="36" t="s">
        <v>30</v>
      </c>
      <c r="B140" s="37">
        <v>503341</v>
      </c>
      <c r="C140" s="87">
        <v>334101</v>
      </c>
      <c r="D140" s="88" t="s">
        <v>166</v>
      </c>
      <c r="E140" s="87">
        <v>3</v>
      </c>
      <c r="F140" s="89" t="s">
        <v>275</v>
      </c>
      <c r="G140" s="226">
        <f t="shared" si="24"/>
        <v>195</v>
      </c>
      <c r="H140" s="227">
        <f t="shared" si="25"/>
        <v>4</v>
      </c>
      <c r="I140" s="227">
        <f t="shared" si="26"/>
        <v>177</v>
      </c>
      <c r="J140" s="227">
        <f t="shared" si="27"/>
        <v>4</v>
      </c>
      <c r="K140" s="227">
        <f t="shared" si="28"/>
        <v>6</v>
      </c>
      <c r="L140" s="227">
        <f t="shared" si="29"/>
        <v>4</v>
      </c>
      <c r="M140" s="229">
        <f t="shared" si="30"/>
        <v>8</v>
      </c>
      <c r="N140" s="227">
        <v>0</v>
      </c>
      <c r="O140" s="227">
        <v>8</v>
      </c>
      <c r="P140" s="227">
        <v>0</v>
      </c>
      <c r="Q140" s="227">
        <v>0</v>
      </c>
      <c r="R140" s="227">
        <v>0</v>
      </c>
      <c r="S140" s="229">
        <f t="shared" si="31"/>
        <v>10</v>
      </c>
      <c r="T140" s="227">
        <v>0</v>
      </c>
      <c r="U140" s="227">
        <v>8</v>
      </c>
      <c r="V140" s="227">
        <v>0</v>
      </c>
      <c r="W140" s="227">
        <v>2</v>
      </c>
      <c r="X140" s="227">
        <v>0</v>
      </c>
      <c r="Y140" s="229">
        <f t="shared" si="22"/>
        <v>89</v>
      </c>
      <c r="Z140" s="227">
        <v>2</v>
      </c>
      <c r="AA140" s="227">
        <v>81</v>
      </c>
      <c r="AB140" s="227">
        <v>2</v>
      </c>
      <c r="AC140" s="227">
        <v>2</v>
      </c>
      <c r="AD140" s="227">
        <v>2</v>
      </c>
      <c r="AE140" s="229">
        <f t="shared" si="23"/>
        <v>88</v>
      </c>
      <c r="AF140" s="227">
        <v>2</v>
      </c>
      <c r="AG140" s="227">
        <v>80</v>
      </c>
      <c r="AH140" s="227">
        <v>2</v>
      </c>
      <c r="AI140" s="227">
        <v>2</v>
      </c>
      <c r="AJ140" s="227">
        <v>2</v>
      </c>
    </row>
    <row r="141" ht="39.6" spans="1:36">
      <c r="A141" s="36" t="s">
        <v>30</v>
      </c>
      <c r="B141" s="37">
        <v>503342</v>
      </c>
      <c r="C141" s="87">
        <v>334201</v>
      </c>
      <c r="D141" s="88" t="s">
        <v>323</v>
      </c>
      <c r="E141" s="87">
        <v>3</v>
      </c>
      <c r="F141" s="89" t="s">
        <v>275</v>
      </c>
      <c r="G141" s="226">
        <f t="shared" si="24"/>
        <v>169</v>
      </c>
      <c r="H141" s="227">
        <f t="shared" si="25"/>
        <v>0</v>
      </c>
      <c r="I141" s="227">
        <f t="shared" si="26"/>
        <v>118</v>
      </c>
      <c r="J141" s="227">
        <f t="shared" si="27"/>
        <v>0</v>
      </c>
      <c r="K141" s="227">
        <f t="shared" si="28"/>
        <v>51</v>
      </c>
      <c r="L141" s="227">
        <f t="shared" si="29"/>
        <v>0</v>
      </c>
      <c r="M141" s="229">
        <f t="shared" si="30"/>
        <v>116</v>
      </c>
      <c r="N141" s="227">
        <v>0</v>
      </c>
      <c r="O141" s="227">
        <v>65</v>
      </c>
      <c r="P141" s="227">
        <v>0</v>
      </c>
      <c r="Q141" s="227">
        <v>51</v>
      </c>
      <c r="R141" s="227">
        <v>0</v>
      </c>
      <c r="S141" s="229">
        <f t="shared" si="31"/>
        <v>0</v>
      </c>
      <c r="T141" s="227">
        <v>0</v>
      </c>
      <c r="U141" s="227">
        <v>0</v>
      </c>
      <c r="V141" s="227">
        <v>0</v>
      </c>
      <c r="W141" s="227">
        <v>0</v>
      </c>
      <c r="X141" s="227">
        <v>0</v>
      </c>
      <c r="Y141" s="229">
        <f t="shared" si="22"/>
        <v>28</v>
      </c>
      <c r="Z141" s="227">
        <v>0</v>
      </c>
      <c r="AA141" s="227">
        <v>28</v>
      </c>
      <c r="AB141" s="227">
        <v>0</v>
      </c>
      <c r="AC141" s="227">
        <v>0</v>
      </c>
      <c r="AD141" s="227">
        <v>0</v>
      </c>
      <c r="AE141" s="229">
        <f t="shared" si="23"/>
        <v>25</v>
      </c>
      <c r="AF141" s="227">
        <v>0</v>
      </c>
      <c r="AG141" s="227">
        <v>25</v>
      </c>
      <c r="AH141" s="227">
        <v>0</v>
      </c>
      <c r="AI141" s="227">
        <v>0</v>
      </c>
      <c r="AJ141" s="227">
        <v>0</v>
      </c>
    </row>
    <row r="142" ht="39.6" spans="1:36">
      <c r="A142" s="36" t="s">
        <v>30</v>
      </c>
      <c r="B142" s="37">
        <v>503346</v>
      </c>
      <c r="C142" s="87">
        <v>334601</v>
      </c>
      <c r="D142" s="88" t="s">
        <v>324</v>
      </c>
      <c r="E142" s="87">
        <v>3</v>
      </c>
      <c r="F142" s="89" t="s">
        <v>275</v>
      </c>
      <c r="G142" s="226">
        <f t="shared" si="24"/>
        <v>195</v>
      </c>
      <c r="H142" s="227">
        <f t="shared" si="25"/>
        <v>0</v>
      </c>
      <c r="I142" s="227">
        <f t="shared" si="26"/>
        <v>145.7</v>
      </c>
      <c r="J142" s="227">
        <f t="shared" si="27"/>
        <v>0</v>
      </c>
      <c r="K142" s="227">
        <f t="shared" si="28"/>
        <v>49.3</v>
      </c>
      <c r="L142" s="227">
        <f t="shared" si="29"/>
        <v>0</v>
      </c>
      <c r="M142" s="229">
        <f t="shared" si="30"/>
        <v>0</v>
      </c>
      <c r="N142" s="227">
        <v>0</v>
      </c>
      <c r="O142" s="227">
        <v>0</v>
      </c>
      <c r="P142" s="227">
        <v>0</v>
      </c>
      <c r="Q142" s="227">
        <v>0</v>
      </c>
      <c r="R142" s="227">
        <v>0</v>
      </c>
      <c r="S142" s="229">
        <f t="shared" si="31"/>
        <v>0</v>
      </c>
      <c r="T142" s="227">
        <v>0</v>
      </c>
      <c r="U142" s="227">
        <v>0</v>
      </c>
      <c r="V142" s="227">
        <v>0</v>
      </c>
      <c r="W142" s="227">
        <v>0</v>
      </c>
      <c r="X142" s="227">
        <v>0</v>
      </c>
      <c r="Y142" s="229">
        <f t="shared" si="22"/>
        <v>99</v>
      </c>
      <c r="Z142" s="227">
        <v>0</v>
      </c>
      <c r="AA142" s="227">
        <v>72.9</v>
      </c>
      <c r="AB142" s="227">
        <v>0</v>
      </c>
      <c r="AC142" s="227">
        <v>26.1</v>
      </c>
      <c r="AD142" s="227">
        <v>0</v>
      </c>
      <c r="AE142" s="229">
        <f t="shared" si="23"/>
        <v>96</v>
      </c>
      <c r="AF142" s="227">
        <v>0</v>
      </c>
      <c r="AG142" s="227">
        <v>72.8</v>
      </c>
      <c r="AH142" s="227">
        <v>0</v>
      </c>
      <c r="AI142" s="227">
        <v>23.2</v>
      </c>
      <c r="AJ142" s="227">
        <v>0</v>
      </c>
    </row>
    <row r="143" ht="39.6" spans="1:36">
      <c r="A143" s="36" t="s">
        <v>23</v>
      </c>
      <c r="B143" s="37">
        <v>503401</v>
      </c>
      <c r="C143" s="87">
        <v>340101</v>
      </c>
      <c r="D143" s="88" t="s">
        <v>95</v>
      </c>
      <c r="E143" s="87">
        <v>3</v>
      </c>
      <c r="F143" s="89" t="s">
        <v>275</v>
      </c>
      <c r="G143" s="226">
        <f t="shared" si="24"/>
        <v>408782</v>
      </c>
      <c r="H143" s="227">
        <f t="shared" si="25"/>
        <v>3019.6</v>
      </c>
      <c r="I143" s="227">
        <f t="shared" si="26"/>
        <v>77636.8</v>
      </c>
      <c r="J143" s="227">
        <f t="shared" si="27"/>
        <v>25299.6</v>
      </c>
      <c r="K143" s="227">
        <f t="shared" si="28"/>
        <v>302358</v>
      </c>
      <c r="L143" s="227">
        <f t="shared" si="29"/>
        <v>468</v>
      </c>
      <c r="M143" s="229">
        <f t="shared" si="30"/>
        <v>63929</v>
      </c>
      <c r="N143" s="227">
        <v>754.9</v>
      </c>
      <c r="O143" s="227">
        <v>2886.2</v>
      </c>
      <c r="P143" s="227">
        <v>6324.9</v>
      </c>
      <c r="Q143" s="227">
        <v>53846</v>
      </c>
      <c r="R143" s="227">
        <v>117</v>
      </c>
      <c r="S143" s="229">
        <f t="shared" si="31"/>
        <v>74367</v>
      </c>
      <c r="T143" s="227">
        <v>754.9</v>
      </c>
      <c r="U143" s="227">
        <v>2886.2</v>
      </c>
      <c r="V143" s="227">
        <v>6324.9</v>
      </c>
      <c r="W143" s="227">
        <v>64284</v>
      </c>
      <c r="X143" s="227">
        <v>117</v>
      </c>
      <c r="Y143" s="229">
        <f t="shared" si="22"/>
        <v>135246</v>
      </c>
      <c r="Z143" s="227">
        <v>754.9</v>
      </c>
      <c r="AA143" s="227">
        <v>35935.2</v>
      </c>
      <c r="AB143" s="227">
        <v>6324.9</v>
      </c>
      <c r="AC143" s="227">
        <v>92114</v>
      </c>
      <c r="AD143" s="227">
        <v>117</v>
      </c>
      <c r="AE143" s="229">
        <f t="shared" si="23"/>
        <v>135240</v>
      </c>
      <c r="AF143" s="227">
        <v>754.9</v>
      </c>
      <c r="AG143" s="227">
        <v>35929.2</v>
      </c>
      <c r="AH143" s="227">
        <v>6324.9</v>
      </c>
      <c r="AI143" s="227">
        <v>92114</v>
      </c>
      <c r="AJ143" s="227">
        <v>117</v>
      </c>
    </row>
    <row r="144" ht="39.6" spans="1:36">
      <c r="A144" s="36" t="s">
        <v>23</v>
      </c>
      <c r="B144" s="37">
        <v>503402</v>
      </c>
      <c r="C144" s="87">
        <v>340107</v>
      </c>
      <c r="D144" s="88" t="s">
        <v>96</v>
      </c>
      <c r="E144" s="87">
        <v>3</v>
      </c>
      <c r="F144" s="89" t="s">
        <v>275</v>
      </c>
      <c r="G144" s="226">
        <f t="shared" si="24"/>
        <v>31110</v>
      </c>
      <c r="H144" s="227">
        <f t="shared" si="25"/>
        <v>124.8</v>
      </c>
      <c r="I144" s="227">
        <f t="shared" si="26"/>
        <v>678.400000000005</v>
      </c>
      <c r="J144" s="227">
        <f t="shared" si="27"/>
        <v>768.4</v>
      </c>
      <c r="K144" s="227">
        <f t="shared" si="28"/>
        <v>29526.8</v>
      </c>
      <c r="L144" s="227">
        <f t="shared" si="29"/>
        <v>11.6</v>
      </c>
      <c r="M144" s="229">
        <f t="shared" si="30"/>
        <v>7357</v>
      </c>
      <c r="N144" s="227">
        <v>31.2</v>
      </c>
      <c r="O144" s="227">
        <v>170.400000000001</v>
      </c>
      <c r="P144" s="227">
        <v>192.1</v>
      </c>
      <c r="Q144" s="227">
        <v>6960.4</v>
      </c>
      <c r="R144" s="227">
        <v>2.9</v>
      </c>
      <c r="S144" s="229">
        <f t="shared" si="31"/>
        <v>8424</v>
      </c>
      <c r="T144" s="227">
        <v>31.2</v>
      </c>
      <c r="U144" s="227">
        <v>169.400000000001</v>
      </c>
      <c r="V144" s="227">
        <v>192.1</v>
      </c>
      <c r="W144" s="227">
        <v>8028.4</v>
      </c>
      <c r="X144" s="227">
        <v>2.9</v>
      </c>
      <c r="Y144" s="229">
        <f t="shared" si="22"/>
        <v>7668</v>
      </c>
      <c r="Z144" s="227">
        <v>31.2</v>
      </c>
      <c r="AA144" s="227">
        <v>169.400000000001</v>
      </c>
      <c r="AB144" s="227">
        <v>192.1</v>
      </c>
      <c r="AC144" s="227">
        <v>7272.4</v>
      </c>
      <c r="AD144" s="227">
        <v>2.9</v>
      </c>
      <c r="AE144" s="229">
        <f t="shared" si="23"/>
        <v>7661</v>
      </c>
      <c r="AF144" s="227">
        <v>31.2</v>
      </c>
      <c r="AG144" s="227">
        <v>169.200000000001</v>
      </c>
      <c r="AH144" s="227">
        <v>192.1</v>
      </c>
      <c r="AI144" s="227">
        <v>7265.6</v>
      </c>
      <c r="AJ144" s="227">
        <v>2.9</v>
      </c>
    </row>
    <row r="145" ht="39.6" spans="1:36">
      <c r="A145" s="36" t="s">
        <v>23</v>
      </c>
      <c r="B145" s="37">
        <v>506801</v>
      </c>
      <c r="C145" s="87">
        <v>340201</v>
      </c>
      <c r="D145" s="88" t="s">
        <v>97</v>
      </c>
      <c r="E145" s="87">
        <v>3</v>
      </c>
      <c r="F145" s="89" t="s">
        <v>275</v>
      </c>
      <c r="G145" s="226">
        <f t="shared" si="24"/>
        <v>19492.2</v>
      </c>
      <c r="H145" s="227">
        <f t="shared" si="25"/>
        <v>791</v>
      </c>
      <c r="I145" s="227">
        <f t="shared" si="26"/>
        <v>1208</v>
      </c>
      <c r="J145" s="227">
        <f t="shared" si="27"/>
        <v>1701.6</v>
      </c>
      <c r="K145" s="227">
        <f t="shared" si="28"/>
        <v>15762</v>
      </c>
      <c r="L145" s="227">
        <f t="shared" si="29"/>
        <v>29.6</v>
      </c>
      <c r="M145" s="229">
        <f t="shared" si="30"/>
        <v>11407</v>
      </c>
      <c r="N145" s="227">
        <v>395.5</v>
      </c>
      <c r="O145" s="227">
        <v>603.9</v>
      </c>
      <c r="P145" s="227">
        <v>850.8</v>
      </c>
      <c r="Q145" s="227">
        <v>9542</v>
      </c>
      <c r="R145" s="227">
        <v>14.8</v>
      </c>
      <c r="S145" s="229">
        <f t="shared" si="31"/>
        <v>8085.2</v>
      </c>
      <c r="T145" s="227">
        <v>395.5</v>
      </c>
      <c r="U145" s="227">
        <v>604.1</v>
      </c>
      <c r="V145" s="227">
        <v>850.8</v>
      </c>
      <c r="W145" s="227">
        <v>6220</v>
      </c>
      <c r="X145" s="227">
        <v>14.8</v>
      </c>
      <c r="Y145" s="229">
        <f t="shared" si="22"/>
        <v>0</v>
      </c>
      <c r="Z145" s="227">
        <v>0</v>
      </c>
      <c r="AA145" s="227">
        <v>0</v>
      </c>
      <c r="AB145" s="227">
        <v>0</v>
      </c>
      <c r="AC145" s="227">
        <v>0</v>
      </c>
      <c r="AD145" s="227">
        <v>0</v>
      </c>
      <c r="AE145" s="229">
        <f t="shared" si="23"/>
        <v>0</v>
      </c>
      <c r="AF145" s="227">
        <v>0</v>
      </c>
      <c r="AG145" s="227">
        <v>0</v>
      </c>
      <c r="AH145" s="227">
        <v>0</v>
      </c>
      <c r="AI145" s="227">
        <v>0</v>
      </c>
      <c r="AJ145" s="227">
        <v>0</v>
      </c>
    </row>
    <row r="146" ht="39.6" spans="1:36">
      <c r="A146" s="36" t="s">
        <v>30</v>
      </c>
      <c r="B146" s="37">
        <v>506802</v>
      </c>
      <c r="C146" s="87">
        <v>340301</v>
      </c>
      <c r="D146" s="88" t="s">
        <v>200</v>
      </c>
      <c r="E146" s="87">
        <v>3</v>
      </c>
      <c r="F146" s="89" t="s">
        <v>275</v>
      </c>
      <c r="G146" s="226">
        <f t="shared" si="24"/>
        <v>6420</v>
      </c>
      <c r="H146" s="227">
        <f t="shared" si="25"/>
        <v>46.4</v>
      </c>
      <c r="I146" s="227">
        <f t="shared" si="26"/>
        <v>302.8</v>
      </c>
      <c r="J146" s="227">
        <f t="shared" si="27"/>
        <v>336.8</v>
      </c>
      <c r="K146" s="227">
        <f t="shared" si="28"/>
        <v>5699.2</v>
      </c>
      <c r="L146" s="227">
        <f t="shared" si="29"/>
        <v>34.8</v>
      </c>
      <c r="M146" s="229">
        <f t="shared" si="30"/>
        <v>1607</v>
      </c>
      <c r="N146" s="227">
        <v>11.6</v>
      </c>
      <c r="O146" s="227">
        <v>38.5</v>
      </c>
      <c r="P146" s="227">
        <v>84.2</v>
      </c>
      <c r="Q146" s="227">
        <v>1464</v>
      </c>
      <c r="R146" s="227">
        <v>8.7</v>
      </c>
      <c r="S146" s="229">
        <f t="shared" si="31"/>
        <v>1455</v>
      </c>
      <c r="T146" s="227">
        <v>11.6</v>
      </c>
      <c r="U146" s="227">
        <v>37.5</v>
      </c>
      <c r="V146" s="227">
        <v>84.2</v>
      </c>
      <c r="W146" s="227">
        <v>1313</v>
      </c>
      <c r="X146" s="227">
        <v>8.7</v>
      </c>
      <c r="Y146" s="229">
        <f t="shared" si="22"/>
        <v>1683</v>
      </c>
      <c r="Z146" s="227">
        <v>11.6</v>
      </c>
      <c r="AA146" s="227">
        <v>114.5</v>
      </c>
      <c r="AB146" s="227">
        <v>84.2</v>
      </c>
      <c r="AC146" s="227">
        <v>1464</v>
      </c>
      <c r="AD146" s="227">
        <v>8.7</v>
      </c>
      <c r="AE146" s="229">
        <f t="shared" si="23"/>
        <v>1675</v>
      </c>
      <c r="AF146" s="227">
        <v>11.6</v>
      </c>
      <c r="AG146" s="227">
        <v>112.3</v>
      </c>
      <c r="AH146" s="227">
        <v>84.2</v>
      </c>
      <c r="AI146" s="227">
        <v>1458.2</v>
      </c>
      <c r="AJ146" s="227">
        <v>8.7</v>
      </c>
    </row>
    <row r="147" ht="39.6" spans="1:36">
      <c r="A147" s="36" t="s">
        <v>30</v>
      </c>
      <c r="B147" s="37">
        <v>503407</v>
      </c>
      <c r="C147" s="87">
        <v>340701</v>
      </c>
      <c r="D147" s="88" t="s">
        <v>201</v>
      </c>
      <c r="E147" s="87">
        <v>3</v>
      </c>
      <c r="F147" s="89" t="s">
        <v>275</v>
      </c>
      <c r="G147" s="226">
        <f t="shared" si="24"/>
        <v>195</v>
      </c>
      <c r="H147" s="227">
        <f t="shared" si="25"/>
        <v>14</v>
      </c>
      <c r="I147" s="227">
        <f t="shared" si="26"/>
        <v>134</v>
      </c>
      <c r="J147" s="227">
        <f t="shared" si="27"/>
        <v>0</v>
      </c>
      <c r="K147" s="227">
        <f t="shared" si="28"/>
        <v>47</v>
      </c>
      <c r="L147" s="227">
        <f t="shared" si="29"/>
        <v>0</v>
      </c>
      <c r="M147" s="229">
        <f t="shared" si="30"/>
        <v>43</v>
      </c>
      <c r="N147" s="227">
        <v>2</v>
      </c>
      <c r="O147" s="227">
        <v>33</v>
      </c>
      <c r="P147" s="227">
        <v>0</v>
      </c>
      <c r="Q147" s="227">
        <v>8</v>
      </c>
      <c r="R147" s="227">
        <v>0</v>
      </c>
      <c r="S147" s="229">
        <f t="shared" si="31"/>
        <v>48</v>
      </c>
      <c r="T147" s="227">
        <v>4</v>
      </c>
      <c r="U147" s="227">
        <v>33</v>
      </c>
      <c r="V147" s="227">
        <v>0</v>
      </c>
      <c r="W147" s="227">
        <v>11</v>
      </c>
      <c r="X147" s="227">
        <v>0</v>
      </c>
      <c r="Y147" s="229">
        <f t="shared" si="22"/>
        <v>53</v>
      </c>
      <c r="Z147" s="227">
        <v>4</v>
      </c>
      <c r="AA147" s="227">
        <v>33</v>
      </c>
      <c r="AB147" s="227">
        <v>0</v>
      </c>
      <c r="AC147" s="227">
        <v>16</v>
      </c>
      <c r="AD147" s="227">
        <v>0</v>
      </c>
      <c r="AE147" s="229">
        <f t="shared" si="23"/>
        <v>51</v>
      </c>
      <c r="AF147" s="227">
        <v>4</v>
      </c>
      <c r="AG147" s="227">
        <v>35</v>
      </c>
      <c r="AH147" s="227">
        <v>0</v>
      </c>
      <c r="AI147" s="227">
        <v>12</v>
      </c>
      <c r="AJ147" s="227">
        <v>0</v>
      </c>
    </row>
    <row r="148" ht="39.6" spans="1:36">
      <c r="A148" s="36" t="s">
        <v>30</v>
      </c>
      <c r="B148" s="37">
        <v>503408</v>
      </c>
      <c r="C148" s="87">
        <v>340801</v>
      </c>
      <c r="D148" s="88" t="s">
        <v>325</v>
      </c>
      <c r="E148" s="87">
        <v>3</v>
      </c>
      <c r="F148" s="89" t="s">
        <v>275</v>
      </c>
      <c r="G148" s="226">
        <f t="shared" si="24"/>
        <v>195</v>
      </c>
      <c r="H148" s="227">
        <f t="shared" si="25"/>
        <v>2.9</v>
      </c>
      <c r="I148" s="227">
        <f t="shared" si="26"/>
        <v>54.6</v>
      </c>
      <c r="J148" s="227">
        <f t="shared" si="27"/>
        <v>3.8</v>
      </c>
      <c r="K148" s="227">
        <f t="shared" si="28"/>
        <v>129.8</v>
      </c>
      <c r="L148" s="227">
        <f t="shared" si="29"/>
        <v>3.9</v>
      </c>
      <c r="M148" s="229">
        <f t="shared" si="30"/>
        <v>37</v>
      </c>
      <c r="N148" s="227">
        <v>0</v>
      </c>
      <c r="O148" s="227">
        <v>3</v>
      </c>
      <c r="P148" s="227">
        <v>2.8</v>
      </c>
      <c r="Q148" s="227">
        <v>31.2</v>
      </c>
      <c r="R148" s="227">
        <v>0</v>
      </c>
      <c r="S148" s="229">
        <f t="shared" si="31"/>
        <v>57</v>
      </c>
      <c r="T148" s="227">
        <v>0</v>
      </c>
      <c r="U148" s="227">
        <v>21.9</v>
      </c>
      <c r="V148" s="227">
        <v>1</v>
      </c>
      <c r="W148" s="227">
        <v>31.2</v>
      </c>
      <c r="X148" s="227">
        <v>2.9</v>
      </c>
      <c r="Y148" s="229">
        <f t="shared" si="22"/>
        <v>56</v>
      </c>
      <c r="Z148" s="227">
        <v>2.9</v>
      </c>
      <c r="AA148" s="227">
        <v>15.9</v>
      </c>
      <c r="AB148" s="227">
        <v>0</v>
      </c>
      <c r="AC148" s="227">
        <v>36.2</v>
      </c>
      <c r="AD148" s="227">
        <v>1</v>
      </c>
      <c r="AE148" s="229">
        <f t="shared" si="23"/>
        <v>45</v>
      </c>
      <c r="AF148" s="227">
        <v>0</v>
      </c>
      <c r="AG148" s="227">
        <v>13.8</v>
      </c>
      <c r="AH148" s="227">
        <v>0</v>
      </c>
      <c r="AI148" s="227">
        <v>31.2</v>
      </c>
      <c r="AJ148" s="227">
        <v>0</v>
      </c>
    </row>
    <row r="149" ht="39.6" spans="1:36">
      <c r="A149" s="36" t="s">
        <v>23</v>
      </c>
      <c r="B149" s="37">
        <v>503602</v>
      </c>
      <c r="C149" s="87">
        <v>360201</v>
      </c>
      <c r="D149" s="88" t="s">
        <v>98</v>
      </c>
      <c r="E149" s="87">
        <v>3</v>
      </c>
      <c r="F149" s="89" t="s">
        <v>275</v>
      </c>
      <c r="G149" s="226">
        <f t="shared" si="24"/>
        <v>122309.7</v>
      </c>
      <c r="H149" s="227">
        <f t="shared" si="25"/>
        <v>4295.4</v>
      </c>
      <c r="I149" s="227">
        <f t="shared" si="26"/>
        <v>36705.6</v>
      </c>
      <c r="J149" s="227">
        <f t="shared" si="27"/>
        <v>576.5</v>
      </c>
      <c r="K149" s="227">
        <f t="shared" si="28"/>
        <v>80115</v>
      </c>
      <c r="L149" s="227">
        <f t="shared" si="29"/>
        <v>617.2</v>
      </c>
      <c r="M149" s="229">
        <f t="shared" si="30"/>
        <v>32922</v>
      </c>
      <c r="N149" s="227">
        <v>1024</v>
      </c>
      <c r="O149" s="227">
        <v>8912</v>
      </c>
      <c r="P149" s="227">
        <v>152.9</v>
      </c>
      <c r="Q149" s="227">
        <v>22678.8</v>
      </c>
      <c r="R149" s="227">
        <v>154.3</v>
      </c>
      <c r="S149" s="229">
        <f t="shared" si="31"/>
        <v>32382</v>
      </c>
      <c r="T149" s="227">
        <v>1093.8</v>
      </c>
      <c r="U149" s="227">
        <v>8923.2</v>
      </c>
      <c r="V149" s="227">
        <v>141.2</v>
      </c>
      <c r="W149" s="227">
        <v>22069.5</v>
      </c>
      <c r="X149" s="227">
        <v>154.3</v>
      </c>
      <c r="Y149" s="229">
        <f t="shared" si="22"/>
        <v>29172.7</v>
      </c>
      <c r="Z149" s="227">
        <v>1088.8</v>
      </c>
      <c r="AA149" s="227">
        <v>9444.2</v>
      </c>
      <c r="AB149" s="227">
        <v>141.2</v>
      </c>
      <c r="AC149" s="227">
        <v>18344.2</v>
      </c>
      <c r="AD149" s="227">
        <v>154.3</v>
      </c>
      <c r="AE149" s="229">
        <f t="shared" si="23"/>
        <v>27833</v>
      </c>
      <c r="AF149" s="227">
        <v>1088.8</v>
      </c>
      <c r="AG149" s="227">
        <v>9426.2</v>
      </c>
      <c r="AH149" s="227">
        <v>141.2</v>
      </c>
      <c r="AI149" s="227">
        <v>17022.5</v>
      </c>
      <c r="AJ149" s="227">
        <v>154.3</v>
      </c>
    </row>
    <row r="150" ht="39.6" spans="1:36">
      <c r="A150" s="36" t="s">
        <v>23</v>
      </c>
      <c r="B150" s="37">
        <v>503610</v>
      </c>
      <c r="C150" s="87">
        <v>361101</v>
      </c>
      <c r="D150" s="88" t="s">
        <v>326</v>
      </c>
      <c r="E150" s="87">
        <v>3</v>
      </c>
      <c r="F150" s="89" t="s">
        <v>275</v>
      </c>
      <c r="G150" s="226">
        <f t="shared" ref="G150:G196" si="32">SUM(H150:L150)</f>
        <v>83383</v>
      </c>
      <c r="H150" s="227">
        <f t="shared" ref="H150:H196" si="33">N150+T150+Z150+AF150</f>
        <v>650.3</v>
      </c>
      <c r="I150" s="227">
        <f t="shared" ref="I150:I196" si="34">O150+U150+AA150+AG150</f>
        <v>29756.2</v>
      </c>
      <c r="J150" s="227">
        <f t="shared" ref="J150:J196" si="35">P150+V150+AB150+AH150</f>
        <v>0</v>
      </c>
      <c r="K150" s="227">
        <f t="shared" ref="K150:K196" si="36">Q150+W150+AC150+AI150</f>
        <v>52976.5</v>
      </c>
      <c r="L150" s="227">
        <f t="shared" ref="L150:L196" si="37">R150+X150+AD150+AJ150</f>
        <v>0</v>
      </c>
      <c r="M150" s="229">
        <f t="shared" ref="M150:M196" si="38">SUM(N150:R150)</f>
        <v>17276</v>
      </c>
      <c r="N150" s="227">
        <v>162.4</v>
      </c>
      <c r="O150" s="227">
        <v>5804.2</v>
      </c>
      <c r="P150" s="227">
        <v>0</v>
      </c>
      <c r="Q150" s="227">
        <v>11309.4</v>
      </c>
      <c r="R150" s="227">
        <v>0</v>
      </c>
      <c r="S150" s="229">
        <f t="shared" ref="S150:S196" si="39">SUM(T150:X150)</f>
        <v>18409</v>
      </c>
      <c r="T150" s="227">
        <v>162.3</v>
      </c>
      <c r="U150" s="227">
        <v>5804.3</v>
      </c>
      <c r="V150" s="227">
        <v>0</v>
      </c>
      <c r="W150" s="227">
        <v>12442.4</v>
      </c>
      <c r="X150" s="227">
        <v>0</v>
      </c>
      <c r="Y150" s="229">
        <f t="shared" ref="Y150:Y195" si="40">SUM(Z150:AD150)</f>
        <v>23849</v>
      </c>
      <c r="Z150" s="227">
        <v>162.3</v>
      </c>
      <c r="AA150" s="227">
        <v>9075.3</v>
      </c>
      <c r="AB150" s="227">
        <v>0</v>
      </c>
      <c r="AC150" s="227">
        <v>14611.4</v>
      </c>
      <c r="AD150" s="227">
        <v>0</v>
      </c>
      <c r="AE150" s="229">
        <f t="shared" ref="AE150:AE195" si="41">SUM(AF150:AJ150)</f>
        <v>23849</v>
      </c>
      <c r="AF150" s="227">
        <v>163.3</v>
      </c>
      <c r="AG150" s="227">
        <v>9072.4</v>
      </c>
      <c r="AH150" s="227">
        <v>0</v>
      </c>
      <c r="AI150" s="227">
        <v>14613.3</v>
      </c>
      <c r="AJ150" s="227">
        <v>0</v>
      </c>
    </row>
    <row r="151" ht="39.6" spans="1:36">
      <c r="A151" s="36" t="s">
        <v>23</v>
      </c>
      <c r="B151" s="37">
        <v>503611</v>
      </c>
      <c r="C151" s="87">
        <v>361301</v>
      </c>
      <c r="D151" s="88" t="s">
        <v>327</v>
      </c>
      <c r="E151" s="87">
        <v>3</v>
      </c>
      <c r="F151" s="89" t="s">
        <v>275</v>
      </c>
      <c r="G151" s="226">
        <f t="shared" si="32"/>
        <v>59691</v>
      </c>
      <c r="H151" s="227">
        <f t="shared" si="33"/>
        <v>280.8</v>
      </c>
      <c r="I151" s="227">
        <f t="shared" si="34"/>
        <v>22485.1</v>
      </c>
      <c r="J151" s="227">
        <f t="shared" si="35"/>
        <v>69.8</v>
      </c>
      <c r="K151" s="227">
        <f t="shared" si="36"/>
        <v>36796.5</v>
      </c>
      <c r="L151" s="227">
        <f t="shared" si="37"/>
        <v>58.8</v>
      </c>
      <c r="M151" s="229">
        <f t="shared" si="38"/>
        <v>9141</v>
      </c>
      <c r="N151" s="227">
        <v>70.2</v>
      </c>
      <c r="O151" s="227">
        <v>3112</v>
      </c>
      <c r="P151" s="227">
        <v>17</v>
      </c>
      <c r="Q151" s="227">
        <v>5927.1</v>
      </c>
      <c r="R151" s="227">
        <v>14.7</v>
      </c>
      <c r="S151" s="229">
        <f t="shared" si="39"/>
        <v>10858</v>
      </c>
      <c r="T151" s="227">
        <v>70.2</v>
      </c>
      <c r="U151" s="227">
        <v>3112.4</v>
      </c>
      <c r="V151" s="227">
        <v>17.6</v>
      </c>
      <c r="W151" s="227">
        <v>7643.1</v>
      </c>
      <c r="X151" s="227">
        <v>14.7</v>
      </c>
      <c r="Y151" s="229">
        <f t="shared" si="40"/>
        <v>19847</v>
      </c>
      <c r="Z151" s="227">
        <v>70.2</v>
      </c>
      <c r="AA151" s="227">
        <v>8130.4</v>
      </c>
      <c r="AB151" s="227">
        <v>17.6</v>
      </c>
      <c r="AC151" s="227">
        <v>11614.1</v>
      </c>
      <c r="AD151" s="227">
        <v>14.7</v>
      </c>
      <c r="AE151" s="229">
        <f t="shared" si="41"/>
        <v>19845</v>
      </c>
      <c r="AF151" s="227">
        <v>70.2</v>
      </c>
      <c r="AG151" s="227">
        <v>8130.3</v>
      </c>
      <c r="AH151" s="227">
        <v>17.6</v>
      </c>
      <c r="AI151" s="227">
        <v>11612.2</v>
      </c>
      <c r="AJ151" s="227">
        <v>14.7</v>
      </c>
    </row>
    <row r="152" ht="39.6" spans="1:36">
      <c r="A152" s="36" t="s">
        <v>23</v>
      </c>
      <c r="B152" s="37">
        <v>503612</v>
      </c>
      <c r="C152" s="87">
        <v>361401</v>
      </c>
      <c r="D152" s="88" t="s">
        <v>328</v>
      </c>
      <c r="E152" s="87">
        <v>3</v>
      </c>
      <c r="F152" s="89" t="s">
        <v>275</v>
      </c>
      <c r="G152" s="226">
        <f t="shared" si="32"/>
        <v>54560.1</v>
      </c>
      <c r="H152" s="227">
        <f t="shared" si="33"/>
        <v>329.2</v>
      </c>
      <c r="I152" s="227">
        <f t="shared" si="34"/>
        <v>13100.1</v>
      </c>
      <c r="J152" s="227">
        <f t="shared" si="35"/>
        <v>35.6</v>
      </c>
      <c r="K152" s="227">
        <f t="shared" si="36"/>
        <v>41089.2</v>
      </c>
      <c r="L152" s="227">
        <f t="shared" si="37"/>
        <v>6</v>
      </c>
      <c r="M152" s="229">
        <f t="shared" si="38"/>
        <v>13250</v>
      </c>
      <c r="N152" s="227">
        <v>78.9</v>
      </c>
      <c r="O152" s="227">
        <v>3123.2</v>
      </c>
      <c r="P152" s="227">
        <v>8.9</v>
      </c>
      <c r="Q152" s="227">
        <v>10038</v>
      </c>
      <c r="R152" s="227">
        <v>1</v>
      </c>
      <c r="S152" s="229">
        <f t="shared" si="39"/>
        <v>13276</v>
      </c>
      <c r="T152" s="227">
        <v>85.7</v>
      </c>
      <c r="U152" s="227">
        <v>3118.4</v>
      </c>
      <c r="V152" s="227">
        <v>8.9</v>
      </c>
      <c r="W152" s="227">
        <v>10061</v>
      </c>
      <c r="X152" s="227">
        <v>2</v>
      </c>
      <c r="Y152" s="229">
        <f t="shared" si="40"/>
        <v>14160.1</v>
      </c>
      <c r="Z152" s="227">
        <v>78.9</v>
      </c>
      <c r="AA152" s="227">
        <v>3432.3</v>
      </c>
      <c r="AB152" s="227">
        <v>8.9</v>
      </c>
      <c r="AC152" s="227">
        <v>10639</v>
      </c>
      <c r="AD152" s="227">
        <v>1</v>
      </c>
      <c r="AE152" s="229">
        <f t="shared" si="41"/>
        <v>13874</v>
      </c>
      <c r="AF152" s="227">
        <v>85.7</v>
      </c>
      <c r="AG152" s="227">
        <v>3426.2</v>
      </c>
      <c r="AH152" s="227">
        <v>8.9</v>
      </c>
      <c r="AI152" s="227">
        <v>10351.2</v>
      </c>
      <c r="AJ152" s="227">
        <v>2</v>
      </c>
    </row>
    <row r="153" ht="39.6" spans="1:36">
      <c r="A153" s="36" t="s">
        <v>23</v>
      </c>
      <c r="B153" s="37">
        <v>503614</v>
      </c>
      <c r="C153" s="87">
        <v>361701</v>
      </c>
      <c r="D153" s="88" t="s">
        <v>99</v>
      </c>
      <c r="E153" s="87">
        <v>3</v>
      </c>
      <c r="F153" s="89" t="s">
        <v>275</v>
      </c>
      <c r="G153" s="226">
        <f t="shared" si="32"/>
        <v>66326.8</v>
      </c>
      <c r="H153" s="227">
        <f t="shared" si="33"/>
        <v>1003.5</v>
      </c>
      <c r="I153" s="227">
        <f t="shared" si="34"/>
        <v>16231.9</v>
      </c>
      <c r="J153" s="227">
        <f t="shared" si="35"/>
        <v>131</v>
      </c>
      <c r="K153" s="227">
        <f t="shared" si="36"/>
        <v>48855.1</v>
      </c>
      <c r="L153" s="227">
        <f t="shared" si="37"/>
        <v>105.3</v>
      </c>
      <c r="M153" s="229">
        <f t="shared" si="38"/>
        <v>16530</v>
      </c>
      <c r="N153" s="227">
        <v>263.8</v>
      </c>
      <c r="O153" s="227">
        <v>3772.7</v>
      </c>
      <c r="P153" s="227">
        <v>34.2</v>
      </c>
      <c r="Q153" s="227">
        <v>12403.8</v>
      </c>
      <c r="R153" s="227">
        <v>55.5</v>
      </c>
      <c r="S153" s="229">
        <f t="shared" si="39"/>
        <v>17001</v>
      </c>
      <c r="T153" s="227">
        <v>248.2</v>
      </c>
      <c r="U153" s="227">
        <v>4152.8</v>
      </c>
      <c r="V153" s="227">
        <v>31.3</v>
      </c>
      <c r="W153" s="227">
        <v>12552.1</v>
      </c>
      <c r="X153" s="227">
        <v>16.6</v>
      </c>
      <c r="Y153" s="229">
        <f t="shared" si="40"/>
        <v>16490.8</v>
      </c>
      <c r="Z153" s="227">
        <v>247.2</v>
      </c>
      <c r="AA153" s="227">
        <v>4153.8</v>
      </c>
      <c r="AB153" s="227">
        <v>34.2</v>
      </c>
      <c r="AC153" s="227">
        <v>12039</v>
      </c>
      <c r="AD153" s="227">
        <v>16.6</v>
      </c>
      <c r="AE153" s="229">
        <f t="shared" si="41"/>
        <v>16305</v>
      </c>
      <c r="AF153" s="227">
        <v>244.3</v>
      </c>
      <c r="AG153" s="227">
        <v>4152.6</v>
      </c>
      <c r="AH153" s="227">
        <v>31.3</v>
      </c>
      <c r="AI153" s="227">
        <v>11860.2</v>
      </c>
      <c r="AJ153" s="227">
        <v>16.6</v>
      </c>
    </row>
    <row r="154" ht="39.6" spans="1:36">
      <c r="A154" s="36" t="s">
        <v>30</v>
      </c>
      <c r="B154" s="37">
        <v>503619</v>
      </c>
      <c r="C154" s="87">
        <v>362201</v>
      </c>
      <c r="D154" s="88" t="s">
        <v>329</v>
      </c>
      <c r="E154" s="87">
        <v>3</v>
      </c>
      <c r="F154" s="89" t="s">
        <v>275</v>
      </c>
      <c r="G154" s="226">
        <f t="shared" si="32"/>
        <v>8817.4</v>
      </c>
      <c r="H154" s="227">
        <f t="shared" si="33"/>
        <v>137.1</v>
      </c>
      <c r="I154" s="227">
        <f t="shared" si="34"/>
        <v>1891.2</v>
      </c>
      <c r="J154" s="227">
        <f t="shared" si="35"/>
        <v>0</v>
      </c>
      <c r="K154" s="227">
        <f t="shared" si="36"/>
        <v>6757.1</v>
      </c>
      <c r="L154" s="227">
        <f t="shared" si="37"/>
        <v>32</v>
      </c>
      <c r="M154" s="229">
        <f t="shared" si="38"/>
        <v>1806</v>
      </c>
      <c r="N154" s="227">
        <v>14.4</v>
      </c>
      <c r="O154" s="227">
        <v>436.8</v>
      </c>
      <c r="P154" s="227">
        <v>0</v>
      </c>
      <c r="Q154" s="227">
        <v>1351.9</v>
      </c>
      <c r="R154" s="227">
        <v>2.9</v>
      </c>
      <c r="S154" s="229">
        <f t="shared" si="39"/>
        <v>1963</v>
      </c>
      <c r="T154" s="227">
        <v>40.9</v>
      </c>
      <c r="U154" s="227">
        <v>450.8</v>
      </c>
      <c r="V154" s="227">
        <v>0</v>
      </c>
      <c r="W154" s="227">
        <v>1461.6</v>
      </c>
      <c r="X154" s="227">
        <v>9.7</v>
      </c>
      <c r="Y154" s="229">
        <f t="shared" si="40"/>
        <v>3034.4</v>
      </c>
      <c r="Z154" s="227">
        <v>40.9</v>
      </c>
      <c r="AA154" s="227">
        <v>502.8</v>
      </c>
      <c r="AB154" s="227">
        <v>0</v>
      </c>
      <c r="AC154" s="227">
        <v>2481</v>
      </c>
      <c r="AD154" s="227">
        <v>9.7</v>
      </c>
      <c r="AE154" s="229">
        <f t="shared" si="41"/>
        <v>2014</v>
      </c>
      <c r="AF154" s="227">
        <v>40.9</v>
      </c>
      <c r="AG154" s="227">
        <v>500.8</v>
      </c>
      <c r="AH154" s="227">
        <v>0</v>
      </c>
      <c r="AI154" s="227">
        <v>1462.6</v>
      </c>
      <c r="AJ154" s="227">
        <v>9.7</v>
      </c>
    </row>
    <row r="155" ht="39.6" spans="1:36">
      <c r="A155" s="36" t="s">
        <v>30</v>
      </c>
      <c r="B155" s="37">
        <v>503623</v>
      </c>
      <c r="C155" s="87">
        <v>362601</v>
      </c>
      <c r="D155" s="88" t="s">
        <v>330</v>
      </c>
      <c r="E155" s="87">
        <v>3</v>
      </c>
      <c r="F155" s="89" t="s">
        <v>275</v>
      </c>
      <c r="G155" s="226">
        <f t="shared" si="32"/>
        <v>195</v>
      </c>
      <c r="H155" s="227">
        <f t="shared" si="33"/>
        <v>8</v>
      </c>
      <c r="I155" s="227">
        <f t="shared" si="34"/>
        <v>112</v>
      </c>
      <c r="J155" s="227">
        <f t="shared" si="35"/>
        <v>6</v>
      </c>
      <c r="K155" s="227">
        <f t="shared" si="36"/>
        <v>69</v>
      </c>
      <c r="L155" s="227">
        <f t="shared" si="37"/>
        <v>0</v>
      </c>
      <c r="M155" s="229">
        <f t="shared" si="38"/>
        <v>0</v>
      </c>
      <c r="N155" s="227">
        <v>0</v>
      </c>
      <c r="O155" s="227">
        <v>0</v>
      </c>
      <c r="P155" s="227">
        <v>0</v>
      </c>
      <c r="Q155" s="227">
        <v>0</v>
      </c>
      <c r="R155" s="227">
        <v>0</v>
      </c>
      <c r="S155" s="229">
        <f t="shared" si="39"/>
        <v>0</v>
      </c>
      <c r="T155" s="227">
        <v>0</v>
      </c>
      <c r="U155" s="227">
        <v>0</v>
      </c>
      <c r="V155" s="227">
        <v>0</v>
      </c>
      <c r="W155" s="227">
        <v>0</v>
      </c>
      <c r="X155" s="227">
        <v>0</v>
      </c>
      <c r="Y155" s="229">
        <f t="shared" si="40"/>
        <v>98</v>
      </c>
      <c r="Z155" s="227">
        <v>4</v>
      </c>
      <c r="AA155" s="227">
        <v>56</v>
      </c>
      <c r="AB155" s="227">
        <v>3</v>
      </c>
      <c r="AC155" s="227">
        <v>35</v>
      </c>
      <c r="AD155" s="227">
        <v>0</v>
      </c>
      <c r="AE155" s="229">
        <f t="shared" si="41"/>
        <v>97</v>
      </c>
      <c r="AF155" s="227">
        <v>4</v>
      </c>
      <c r="AG155" s="227">
        <v>56</v>
      </c>
      <c r="AH155" s="227">
        <v>3</v>
      </c>
      <c r="AI155" s="227">
        <v>34</v>
      </c>
      <c r="AJ155" s="227">
        <v>0</v>
      </c>
    </row>
    <row r="156" ht="39.6" spans="1:36">
      <c r="A156" s="36" t="s">
        <v>30</v>
      </c>
      <c r="B156" s="37">
        <v>503628</v>
      </c>
      <c r="C156" s="87">
        <v>362801</v>
      </c>
      <c r="D156" s="88" t="s">
        <v>331</v>
      </c>
      <c r="E156" s="87">
        <v>3</v>
      </c>
      <c r="F156" s="89" t="s">
        <v>275</v>
      </c>
      <c r="G156" s="226">
        <f t="shared" si="32"/>
        <v>195</v>
      </c>
      <c r="H156" s="227">
        <f t="shared" si="33"/>
        <v>17.6</v>
      </c>
      <c r="I156" s="227">
        <f t="shared" si="34"/>
        <v>139.4</v>
      </c>
      <c r="J156" s="227">
        <f t="shared" si="35"/>
        <v>0</v>
      </c>
      <c r="K156" s="227">
        <f t="shared" si="36"/>
        <v>38</v>
      </c>
      <c r="L156" s="227">
        <f t="shared" si="37"/>
        <v>0</v>
      </c>
      <c r="M156" s="229">
        <f t="shared" si="38"/>
        <v>0</v>
      </c>
      <c r="N156" s="227">
        <v>0</v>
      </c>
      <c r="O156" s="227">
        <v>0</v>
      </c>
      <c r="P156" s="227">
        <v>0</v>
      </c>
      <c r="Q156" s="227">
        <v>0</v>
      </c>
      <c r="R156" s="227">
        <v>0</v>
      </c>
      <c r="S156" s="229">
        <f t="shared" si="39"/>
        <v>0</v>
      </c>
      <c r="T156" s="227">
        <v>0</v>
      </c>
      <c r="U156" s="227">
        <v>0</v>
      </c>
      <c r="V156" s="227">
        <v>0</v>
      </c>
      <c r="W156" s="227">
        <v>0</v>
      </c>
      <c r="X156" s="227">
        <v>0</v>
      </c>
      <c r="Y156" s="229">
        <f t="shared" si="40"/>
        <v>101</v>
      </c>
      <c r="Z156" s="227">
        <v>5.9</v>
      </c>
      <c r="AA156" s="227">
        <v>72.7</v>
      </c>
      <c r="AB156" s="227">
        <v>0</v>
      </c>
      <c r="AC156" s="227">
        <v>22.4</v>
      </c>
      <c r="AD156" s="227">
        <v>0</v>
      </c>
      <c r="AE156" s="229">
        <f t="shared" si="41"/>
        <v>94</v>
      </c>
      <c r="AF156" s="227">
        <v>11.7</v>
      </c>
      <c r="AG156" s="227">
        <v>66.7</v>
      </c>
      <c r="AH156" s="227">
        <v>0</v>
      </c>
      <c r="AI156" s="227">
        <v>15.6</v>
      </c>
      <c r="AJ156" s="227">
        <v>0</v>
      </c>
    </row>
    <row r="157" ht="39.6" spans="1:36">
      <c r="A157" s="36" t="s">
        <v>23</v>
      </c>
      <c r="B157" s="37">
        <v>503701</v>
      </c>
      <c r="C157" s="87">
        <v>370101</v>
      </c>
      <c r="D157" s="88" t="s">
        <v>101</v>
      </c>
      <c r="E157" s="87">
        <v>3</v>
      </c>
      <c r="F157" s="89" t="s">
        <v>275</v>
      </c>
      <c r="G157" s="226">
        <f t="shared" si="32"/>
        <v>479120</v>
      </c>
      <c r="H157" s="227">
        <f t="shared" si="33"/>
        <v>10484.8</v>
      </c>
      <c r="I157" s="227">
        <f t="shared" si="34"/>
        <v>58565.1</v>
      </c>
      <c r="J157" s="227">
        <f t="shared" si="35"/>
        <v>849.1</v>
      </c>
      <c r="K157" s="227">
        <f t="shared" si="36"/>
        <v>407723</v>
      </c>
      <c r="L157" s="227">
        <f t="shared" si="37"/>
        <v>1498</v>
      </c>
      <c r="M157" s="229">
        <f t="shared" si="38"/>
        <v>124919</v>
      </c>
      <c r="N157" s="227">
        <v>2621.2</v>
      </c>
      <c r="O157" s="227">
        <v>14641.5</v>
      </c>
      <c r="P157" s="227">
        <v>260.8</v>
      </c>
      <c r="Q157" s="227">
        <v>107021</v>
      </c>
      <c r="R157" s="227">
        <v>374.5</v>
      </c>
      <c r="S157" s="229">
        <f t="shared" si="39"/>
        <v>129038</v>
      </c>
      <c r="T157" s="227">
        <v>2621.2</v>
      </c>
      <c r="U157" s="227">
        <v>14641.2</v>
      </c>
      <c r="V157" s="227">
        <v>196.1</v>
      </c>
      <c r="W157" s="227">
        <v>111205</v>
      </c>
      <c r="X157" s="227">
        <v>374.5</v>
      </c>
      <c r="Y157" s="229">
        <f t="shared" si="40"/>
        <v>112579</v>
      </c>
      <c r="Z157" s="227">
        <v>2621.2</v>
      </c>
      <c r="AA157" s="227">
        <v>14640.2</v>
      </c>
      <c r="AB157" s="227">
        <v>196.1</v>
      </c>
      <c r="AC157" s="227">
        <v>94747</v>
      </c>
      <c r="AD157" s="227">
        <v>374.5</v>
      </c>
      <c r="AE157" s="229">
        <f t="shared" si="41"/>
        <v>112584</v>
      </c>
      <c r="AF157" s="227">
        <v>2621.2</v>
      </c>
      <c r="AG157" s="227">
        <v>14642.2</v>
      </c>
      <c r="AH157" s="227">
        <v>196.1</v>
      </c>
      <c r="AI157" s="227">
        <v>94750</v>
      </c>
      <c r="AJ157" s="227">
        <v>374.5</v>
      </c>
    </row>
    <row r="158" ht="39.6" spans="1:36">
      <c r="A158" s="36" t="s">
        <v>23</v>
      </c>
      <c r="B158" s="37">
        <v>503708</v>
      </c>
      <c r="C158" s="87">
        <v>371001</v>
      </c>
      <c r="D158" s="88" t="s">
        <v>332</v>
      </c>
      <c r="E158" s="87">
        <v>3</v>
      </c>
      <c r="F158" s="89" t="s">
        <v>275</v>
      </c>
      <c r="G158" s="226">
        <f t="shared" si="32"/>
        <v>59169</v>
      </c>
      <c r="H158" s="227">
        <f t="shared" si="33"/>
        <v>1223.2</v>
      </c>
      <c r="I158" s="227">
        <f t="shared" si="34"/>
        <v>3684.10000000001</v>
      </c>
      <c r="J158" s="227">
        <f t="shared" si="35"/>
        <v>0</v>
      </c>
      <c r="K158" s="227">
        <f t="shared" si="36"/>
        <v>54214.1</v>
      </c>
      <c r="L158" s="227">
        <f t="shared" si="37"/>
        <v>47.6</v>
      </c>
      <c r="M158" s="229">
        <f t="shared" si="38"/>
        <v>12328</v>
      </c>
      <c r="N158" s="227">
        <v>305.8</v>
      </c>
      <c r="O158" s="227">
        <v>145.500000000002</v>
      </c>
      <c r="P158" s="227">
        <v>0</v>
      </c>
      <c r="Q158" s="227">
        <v>11864.8</v>
      </c>
      <c r="R158" s="227">
        <v>11.9</v>
      </c>
      <c r="S158" s="229">
        <f t="shared" si="39"/>
        <v>14155</v>
      </c>
      <c r="T158" s="227">
        <v>305.8</v>
      </c>
      <c r="U158" s="227">
        <v>146.500000000002</v>
      </c>
      <c r="V158" s="227">
        <v>0</v>
      </c>
      <c r="W158" s="227">
        <v>13690.8</v>
      </c>
      <c r="X158" s="227">
        <v>11.9</v>
      </c>
      <c r="Y158" s="229">
        <f t="shared" si="40"/>
        <v>16343</v>
      </c>
      <c r="Z158" s="227">
        <v>305.8</v>
      </c>
      <c r="AA158" s="227">
        <v>1697.5</v>
      </c>
      <c r="AB158" s="227">
        <v>0</v>
      </c>
      <c r="AC158" s="227">
        <v>14327.8</v>
      </c>
      <c r="AD158" s="227">
        <v>11.9</v>
      </c>
      <c r="AE158" s="229">
        <f t="shared" si="41"/>
        <v>16343</v>
      </c>
      <c r="AF158" s="227">
        <v>305.8</v>
      </c>
      <c r="AG158" s="227">
        <v>1694.6</v>
      </c>
      <c r="AH158" s="227">
        <v>0</v>
      </c>
      <c r="AI158" s="227">
        <v>14330.7</v>
      </c>
      <c r="AJ158" s="227">
        <v>11.9</v>
      </c>
    </row>
    <row r="159" ht="39.6" spans="1:36">
      <c r="A159" s="36" t="s">
        <v>23</v>
      </c>
      <c r="B159" s="37">
        <v>503814</v>
      </c>
      <c r="C159" s="87">
        <v>381401</v>
      </c>
      <c r="D159" s="88" t="s">
        <v>102</v>
      </c>
      <c r="E159" s="87">
        <v>3</v>
      </c>
      <c r="F159" s="89" t="s">
        <v>275</v>
      </c>
      <c r="G159" s="226">
        <f t="shared" si="32"/>
        <v>714207</v>
      </c>
      <c r="H159" s="227">
        <f t="shared" si="33"/>
        <v>464866</v>
      </c>
      <c r="I159" s="227">
        <f t="shared" si="34"/>
        <v>87991.1</v>
      </c>
      <c r="J159" s="227">
        <f t="shared" si="35"/>
        <v>996.8</v>
      </c>
      <c r="K159" s="227">
        <f t="shared" si="36"/>
        <v>158468.3</v>
      </c>
      <c r="L159" s="227">
        <f t="shared" si="37"/>
        <v>1884.8</v>
      </c>
      <c r="M159" s="229">
        <f t="shared" si="38"/>
        <v>167379</v>
      </c>
      <c r="N159" s="227">
        <v>110493.9</v>
      </c>
      <c r="O159" s="227">
        <v>18794.7</v>
      </c>
      <c r="P159" s="227">
        <v>249.2</v>
      </c>
      <c r="Q159" s="227">
        <v>37370</v>
      </c>
      <c r="R159" s="227">
        <v>471.2</v>
      </c>
      <c r="S159" s="229">
        <f t="shared" si="39"/>
        <v>178240</v>
      </c>
      <c r="T159" s="227">
        <v>116524.7</v>
      </c>
      <c r="U159" s="227">
        <v>20628.8</v>
      </c>
      <c r="V159" s="227">
        <v>249.2</v>
      </c>
      <c r="W159" s="227">
        <v>40366.1</v>
      </c>
      <c r="X159" s="227">
        <v>471.2</v>
      </c>
      <c r="Y159" s="229">
        <f t="shared" si="40"/>
        <v>184297</v>
      </c>
      <c r="Z159" s="227">
        <v>118923.7</v>
      </c>
      <c r="AA159" s="227">
        <v>24286.8</v>
      </c>
      <c r="AB159" s="227">
        <v>249.2</v>
      </c>
      <c r="AC159" s="227">
        <v>40366.1</v>
      </c>
      <c r="AD159" s="227">
        <v>471.2</v>
      </c>
      <c r="AE159" s="229">
        <f t="shared" si="41"/>
        <v>184291</v>
      </c>
      <c r="AF159" s="227">
        <v>118923.7</v>
      </c>
      <c r="AG159" s="227">
        <v>24280.8</v>
      </c>
      <c r="AH159" s="227">
        <v>249.2</v>
      </c>
      <c r="AI159" s="227">
        <v>40366.1</v>
      </c>
      <c r="AJ159" s="227">
        <v>471.2</v>
      </c>
    </row>
    <row r="160" ht="39.6" spans="1:36">
      <c r="A160" s="36" t="s">
        <v>30</v>
      </c>
      <c r="B160" s="37">
        <v>503802</v>
      </c>
      <c r="C160" s="87">
        <v>380401</v>
      </c>
      <c r="D160" s="88" t="s">
        <v>203</v>
      </c>
      <c r="E160" s="87">
        <v>3</v>
      </c>
      <c r="F160" s="89" t="s">
        <v>275</v>
      </c>
      <c r="G160" s="226">
        <f t="shared" si="32"/>
        <v>34115</v>
      </c>
      <c r="H160" s="227">
        <f t="shared" si="33"/>
        <v>23408.4</v>
      </c>
      <c r="I160" s="227">
        <f t="shared" si="34"/>
        <v>4426.3</v>
      </c>
      <c r="J160" s="227">
        <f t="shared" si="35"/>
        <v>133.4</v>
      </c>
      <c r="K160" s="227">
        <f t="shared" si="36"/>
        <v>6078.2</v>
      </c>
      <c r="L160" s="227">
        <f t="shared" si="37"/>
        <v>68.7</v>
      </c>
      <c r="M160" s="229">
        <f t="shared" si="38"/>
        <v>8527</v>
      </c>
      <c r="N160" s="227">
        <v>6537</v>
      </c>
      <c r="O160" s="227">
        <v>990.599999999999</v>
      </c>
      <c r="P160" s="227">
        <v>1</v>
      </c>
      <c r="Q160" s="227">
        <v>976.7</v>
      </c>
      <c r="R160" s="227">
        <v>21.7</v>
      </c>
      <c r="S160" s="229">
        <f t="shared" si="39"/>
        <v>8459</v>
      </c>
      <c r="T160" s="227">
        <v>5578.1</v>
      </c>
      <c r="U160" s="227">
        <v>1120</v>
      </c>
      <c r="V160" s="227">
        <v>42.8</v>
      </c>
      <c r="W160" s="227">
        <v>1702.1</v>
      </c>
      <c r="X160" s="227">
        <v>16</v>
      </c>
      <c r="Y160" s="229">
        <f t="shared" si="40"/>
        <v>8570</v>
      </c>
      <c r="Z160" s="227">
        <v>5648.1</v>
      </c>
      <c r="AA160" s="227">
        <v>1159</v>
      </c>
      <c r="AB160" s="227">
        <v>44.8</v>
      </c>
      <c r="AC160" s="227">
        <v>1703.1</v>
      </c>
      <c r="AD160" s="227">
        <v>15</v>
      </c>
      <c r="AE160" s="229">
        <f t="shared" si="41"/>
        <v>8559</v>
      </c>
      <c r="AF160" s="227">
        <v>5645.2</v>
      </c>
      <c r="AG160" s="227">
        <v>1156.7</v>
      </c>
      <c r="AH160" s="227">
        <v>44.8</v>
      </c>
      <c r="AI160" s="227">
        <v>1696.3</v>
      </c>
      <c r="AJ160" s="227">
        <v>16</v>
      </c>
    </row>
    <row r="161" ht="39.6" spans="1:36">
      <c r="A161" s="36" t="s">
        <v>30</v>
      </c>
      <c r="B161" s="37">
        <v>503803</v>
      </c>
      <c r="C161" s="87">
        <v>380501</v>
      </c>
      <c r="D161" s="88" t="s">
        <v>204</v>
      </c>
      <c r="E161" s="87">
        <v>3</v>
      </c>
      <c r="F161" s="89" t="s">
        <v>275</v>
      </c>
      <c r="G161" s="226">
        <f t="shared" si="32"/>
        <v>28081</v>
      </c>
      <c r="H161" s="227">
        <f t="shared" si="33"/>
        <v>20634.2</v>
      </c>
      <c r="I161" s="227">
        <f t="shared" si="34"/>
        <v>2912.9</v>
      </c>
      <c r="J161" s="227">
        <f t="shared" si="35"/>
        <v>159</v>
      </c>
      <c r="K161" s="227">
        <f t="shared" si="36"/>
        <v>4298.8</v>
      </c>
      <c r="L161" s="227">
        <f t="shared" si="37"/>
        <v>76.1</v>
      </c>
      <c r="M161" s="229">
        <f t="shared" si="38"/>
        <v>7126</v>
      </c>
      <c r="N161" s="227">
        <v>5213</v>
      </c>
      <c r="O161" s="227">
        <v>945</v>
      </c>
      <c r="P161" s="227">
        <v>1</v>
      </c>
      <c r="Q161" s="227">
        <v>952</v>
      </c>
      <c r="R161" s="227">
        <v>15</v>
      </c>
      <c r="S161" s="229">
        <f t="shared" si="39"/>
        <v>7107</v>
      </c>
      <c r="T161" s="227">
        <v>5141.1</v>
      </c>
      <c r="U161" s="227">
        <v>654.7</v>
      </c>
      <c r="V161" s="227">
        <v>53.3</v>
      </c>
      <c r="W161" s="227">
        <v>1237.2</v>
      </c>
      <c r="X161" s="227">
        <v>20.7</v>
      </c>
      <c r="Y161" s="229">
        <f t="shared" si="40"/>
        <v>6926</v>
      </c>
      <c r="Z161" s="227">
        <v>5139.1</v>
      </c>
      <c r="AA161" s="227">
        <v>658.600000000001</v>
      </c>
      <c r="AB161" s="227">
        <v>51.4</v>
      </c>
      <c r="AC161" s="227">
        <v>1057.2</v>
      </c>
      <c r="AD161" s="227">
        <v>19.7</v>
      </c>
      <c r="AE161" s="229">
        <f t="shared" si="41"/>
        <v>6922</v>
      </c>
      <c r="AF161" s="227">
        <v>5141</v>
      </c>
      <c r="AG161" s="227">
        <v>654.6</v>
      </c>
      <c r="AH161" s="227">
        <v>53.3</v>
      </c>
      <c r="AI161" s="227">
        <v>1052.4</v>
      </c>
      <c r="AJ161" s="227">
        <v>20.7</v>
      </c>
    </row>
    <row r="162" ht="39.6" spans="1:36">
      <c r="A162" s="36" t="s">
        <v>30</v>
      </c>
      <c r="B162" s="37">
        <v>503809</v>
      </c>
      <c r="C162" s="87">
        <v>380901</v>
      </c>
      <c r="D162" s="88" t="s">
        <v>205</v>
      </c>
      <c r="E162" s="87">
        <v>3</v>
      </c>
      <c r="F162" s="89" t="s">
        <v>275</v>
      </c>
      <c r="G162" s="226">
        <f t="shared" si="32"/>
        <v>195</v>
      </c>
      <c r="H162" s="227">
        <f t="shared" si="33"/>
        <v>148.2</v>
      </c>
      <c r="I162" s="227">
        <f t="shared" si="34"/>
        <v>19.5</v>
      </c>
      <c r="J162" s="227">
        <f t="shared" si="35"/>
        <v>0</v>
      </c>
      <c r="K162" s="227">
        <f t="shared" si="36"/>
        <v>27.3</v>
      </c>
      <c r="L162" s="227">
        <f t="shared" si="37"/>
        <v>0</v>
      </c>
      <c r="M162" s="229">
        <f t="shared" si="38"/>
        <v>50</v>
      </c>
      <c r="N162" s="227">
        <v>39</v>
      </c>
      <c r="O162" s="227">
        <v>7.1</v>
      </c>
      <c r="P162" s="227">
        <v>0</v>
      </c>
      <c r="Q162" s="227">
        <v>3.9</v>
      </c>
      <c r="R162" s="227">
        <v>0</v>
      </c>
      <c r="S162" s="229">
        <f t="shared" si="39"/>
        <v>51</v>
      </c>
      <c r="T162" s="227">
        <v>39</v>
      </c>
      <c r="U162" s="227">
        <v>4.2</v>
      </c>
      <c r="V162" s="227">
        <v>0</v>
      </c>
      <c r="W162" s="227">
        <v>7.8</v>
      </c>
      <c r="X162" s="227">
        <v>0</v>
      </c>
      <c r="Y162" s="229">
        <f t="shared" si="40"/>
        <v>51</v>
      </c>
      <c r="Z162" s="227">
        <v>39</v>
      </c>
      <c r="AA162" s="227">
        <v>4.2</v>
      </c>
      <c r="AB162" s="227">
        <v>0</v>
      </c>
      <c r="AC162" s="227">
        <v>7.8</v>
      </c>
      <c r="AD162" s="227">
        <v>0</v>
      </c>
      <c r="AE162" s="229">
        <f t="shared" si="41"/>
        <v>43</v>
      </c>
      <c r="AF162" s="227">
        <v>31.2</v>
      </c>
      <c r="AG162" s="227">
        <v>4</v>
      </c>
      <c r="AH162" s="227">
        <v>0</v>
      </c>
      <c r="AI162" s="227">
        <v>7.8</v>
      </c>
      <c r="AJ162" s="227">
        <v>0</v>
      </c>
    </row>
    <row r="163" ht="39.6" spans="1:36">
      <c r="A163" s="36" t="s">
        <v>30</v>
      </c>
      <c r="B163" s="37">
        <v>503811</v>
      </c>
      <c r="C163" s="87">
        <v>381101</v>
      </c>
      <c r="D163" s="88" t="s">
        <v>206</v>
      </c>
      <c r="E163" s="87">
        <v>3</v>
      </c>
      <c r="F163" s="89" t="s">
        <v>275</v>
      </c>
      <c r="G163" s="226">
        <f t="shared" si="32"/>
        <v>195</v>
      </c>
      <c r="H163" s="227">
        <f t="shared" si="33"/>
        <v>45.7</v>
      </c>
      <c r="I163" s="227">
        <f t="shared" si="34"/>
        <v>122.9</v>
      </c>
      <c r="J163" s="227">
        <f t="shared" si="35"/>
        <v>0</v>
      </c>
      <c r="K163" s="227">
        <f t="shared" si="36"/>
        <v>26.4</v>
      </c>
      <c r="L163" s="227">
        <f t="shared" si="37"/>
        <v>0</v>
      </c>
      <c r="M163" s="229">
        <f t="shared" si="38"/>
        <v>0</v>
      </c>
      <c r="N163" s="227">
        <v>0</v>
      </c>
      <c r="O163" s="227">
        <v>0</v>
      </c>
      <c r="P163" s="227">
        <v>0</v>
      </c>
      <c r="Q163" s="227">
        <v>0</v>
      </c>
      <c r="R163" s="227">
        <v>0</v>
      </c>
      <c r="S163" s="229">
        <f t="shared" si="39"/>
        <v>0</v>
      </c>
      <c r="T163" s="227">
        <v>0</v>
      </c>
      <c r="U163" s="227">
        <v>0</v>
      </c>
      <c r="V163" s="227">
        <v>0</v>
      </c>
      <c r="W163" s="227">
        <v>0</v>
      </c>
      <c r="X163" s="227">
        <v>0</v>
      </c>
      <c r="Y163" s="229">
        <f t="shared" si="40"/>
        <v>101</v>
      </c>
      <c r="Z163" s="227">
        <v>24.3</v>
      </c>
      <c r="AA163" s="227">
        <v>63</v>
      </c>
      <c r="AB163" s="227">
        <v>0</v>
      </c>
      <c r="AC163" s="227">
        <v>13.7</v>
      </c>
      <c r="AD163" s="227">
        <v>0</v>
      </c>
      <c r="AE163" s="229">
        <f t="shared" si="41"/>
        <v>94</v>
      </c>
      <c r="AF163" s="227">
        <v>21.4</v>
      </c>
      <c r="AG163" s="227">
        <v>59.9</v>
      </c>
      <c r="AH163" s="227">
        <v>0</v>
      </c>
      <c r="AI163" s="227">
        <v>12.7</v>
      </c>
      <c r="AJ163" s="227">
        <v>0</v>
      </c>
    </row>
    <row r="164" ht="39.6" spans="1:36">
      <c r="A164" s="36" t="s">
        <v>30</v>
      </c>
      <c r="B164" s="37">
        <v>503812</v>
      </c>
      <c r="C164" s="87">
        <v>381201</v>
      </c>
      <c r="D164" s="88" t="s">
        <v>231</v>
      </c>
      <c r="E164" s="87">
        <v>3</v>
      </c>
      <c r="F164" s="89" t="s">
        <v>275</v>
      </c>
      <c r="G164" s="226">
        <f t="shared" si="32"/>
        <v>30000</v>
      </c>
      <c r="H164" s="227">
        <f t="shared" si="33"/>
        <v>10283.8</v>
      </c>
      <c r="I164" s="227">
        <f t="shared" si="34"/>
        <v>7771.9</v>
      </c>
      <c r="J164" s="227">
        <f t="shared" si="35"/>
        <v>2250.6</v>
      </c>
      <c r="K164" s="227">
        <f t="shared" si="36"/>
        <v>7441.2</v>
      </c>
      <c r="L164" s="227">
        <f t="shared" si="37"/>
        <v>2252.5</v>
      </c>
      <c r="M164" s="229">
        <f t="shared" si="38"/>
        <v>7498</v>
      </c>
      <c r="N164" s="227">
        <v>5802.1</v>
      </c>
      <c r="O164" s="227">
        <v>1006.5</v>
      </c>
      <c r="P164" s="227">
        <v>1</v>
      </c>
      <c r="Q164" s="227">
        <v>688.4</v>
      </c>
      <c r="R164" s="227">
        <v>0</v>
      </c>
      <c r="S164" s="229">
        <f t="shared" si="39"/>
        <v>7501</v>
      </c>
      <c r="T164" s="227">
        <v>1493.9</v>
      </c>
      <c r="U164" s="227">
        <v>2255.8</v>
      </c>
      <c r="V164" s="227">
        <v>751.8</v>
      </c>
      <c r="W164" s="227">
        <v>2250.6</v>
      </c>
      <c r="X164" s="227">
        <v>748.9</v>
      </c>
      <c r="Y164" s="229">
        <f t="shared" si="40"/>
        <v>7502</v>
      </c>
      <c r="Z164" s="227">
        <v>1493.9</v>
      </c>
      <c r="AA164" s="227">
        <v>2255.8</v>
      </c>
      <c r="AB164" s="227">
        <v>748.9</v>
      </c>
      <c r="AC164" s="227">
        <v>2251.6</v>
      </c>
      <c r="AD164" s="227">
        <v>751.8</v>
      </c>
      <c r="AE164" s="229">
        <f t="shared" si="41"/>
        <v>7499</v>
      </c>
      <c r="AF164" s="227">
        <v>1493.9</v>
      </c>
      <c r="AG164" s="227">
        <v>2253.8</v>
      </c>
      <c r="AH164" s="227">
        <v>748.9</v>
      </c>
      <c r="AI164" s="227">
        <v>2250.6</v>
      </c>
      <c r="AJ164" s="227">
        <v>751.8</v>
      </c>
    </row>
    <row r="165" ht="39.6" spans="1:36">
      <c r="A165" s="36" t="s">
        <v>30</v>
      </c>
      <c r="B165" s="37">
        <v>503813</v>
      </c>
      <c r="C165" s="87">
        <v>381301</v>
      </c>
      <c r="D165" s="88" t="s">
        <v>333</v>
      </c>
      <c r="E165" s="87">
        <v>3</v>
      </c>
      <c r="F165" s="89" t="s">
        <v>275</v>
      </c>
      <c r="G165" s="226">
        <f t="shared" si="32"/>
        <v>194</v>
      </c>
      <c r="H165" s="227">
        <f t="shared" si="33"/>
        <v>76</v>
      </c>
      <c r="I165" s="227">
        <f t="shared" si="34"/>
        <v>53.7</v>
      </c>
      <c r="J165" s="227">
        <f t="shared" si="35"/>
        <v>13.4</v>
      </c>
      <c r="K165" s="227">
        <f t="shared" si="36"/>
        <v>17.7</v>
      </c>
      <c r="L165" s="227">
        <f t="shared" si="37"/>
        <v>33.2</v>
      </c>
      <c r="M165" s="229">
        <f t="shared" si="38"/>
        <v>50</v>
      </c>
      <c r="N165" s="227">
        <v>42</v>
      </c>
      <c r="O165" s="227">
        <v>5</v>
      </c>
      <c r="P165" s="227">
        <v>0</v>
      </c>
      <c r="Q165" s="227">
        <v>3</v>
      </c>
      <c r="R165" s="227">
        <v>0</v>
      </c>
      <c r="S165" s="229">
        <f t="shared" si="39"/>
        <v>34</v>
      </c>
      <c r="T165" s="227">
        <v>13.6</v>
      </c>
      <c r="U165" s="227">
        <v>12.9</v>
      </c>
      <c r="V165" s="227">
        <v>2.6</v>
      </c>
      <c r="W165" s="227">
        <v>4.9</v>
      </c>
      <c r="X165" s="227">
        <v>0</v>
      </c>
      <c r="Y165" s="229">
        <f t="shared" si="40"/>
        <v>60</v>
      </c>
      <c r="Z165" s="227">
        <v>13.6</v>
      </c>
      <c r="AA165" s="227">
        <v>21.9</v>
      </c>
      <c r="AB165" s="227">
        <v>5.9</v>
      </c>
      <c r="AC165" s="227">
        <v>4.9</v>
      </c>
      <c r="AD165" s="227">
        <v>13.7</v>
      </c>
      <c r="AE165" s="229">
        <f t="shared" si="41"/>
        <v>50</v>
      </c>
      <c r="AF165" s="227">
        <v>6.8</v>
      </c>
      <c r="AG165" s="227">
        <v>13.9</v>
      </c>
      <c r="AH165" s="227">
        <v>4.9</v>
      </c>
      <c r="AI165" s="227">
        <v>4.9</v>
      </c>
      <c r="AJ165" s="227">
        <v>19.5</v>
      </c>
    </row>
    <row r="166" ht="39.6" spans="1:36">
      <c r="A166" s="36" t="s">
        <v>23</v>
      </c>
      <c r="B166" s="37">
        <v>503901</v>
      </c>
      <c r="C166" s="87">
        <v>390101</v>
      </c>
      <c r="D166" s="88" t="s">
        <v>103</v>
      </c>
      <c r="E166" s="87">
        <v>3</v>
      </c>
      <c r="F166" s="89" t="s">
        <v>275</v>
      </c>
      <c r="G166" s="226">
        <f t="shared" si="32"/>
        <v>205139</v>
      </c>
      <c r="H166" s="227">
        <f t="shared" si="33"/>
        <v>28936</v>
      </c>
      <c r="I166" s="227">
        <f t="shared" si="34"/>
        <v>158673.8</v>
      </c>
      <c r="J166" s="227">
        <f t="shared" si="35"/>
        <v>2498.4</v>
      </c>
      <c r="K166" s="227">
        <f t="shared" si="36"/>
        <v>12009.2</v>
      </c>
      <c r="L166" s="227">
        <f t="shared" si="37"/>
        <v>3021.6</v>
      </c>
      <c r="M166" s="229">
        <f t="shared" si="38"/>
        <v>49225</v>
      </c>
      <c r="N166" s="227">
        <v>7234</v>
      </c>
      <c r="O166" s="227">
        <v>37608.7</v>
      </c>
      <c r="P166" s="227">
        <v>624.6</v>
      </c>
      <c r="Q166" s="227">
        <v>3002.3</v>
      </c>
      <c r="R166" s="227">
        <v>755.4</v>
      </c>
      <c r="S166" s="229">
        <f t="shared" si="39"/>
        <v>49763</v>
      </c>
      <c r="T166" s="227">
        <v>7234</v>
      </c>
      <c r="U166" s="227">
        <v>38146.7</v>
      </c>
      <c r="V166" s="227">
        <v>624.6</v>
      </c>
      <c r="W166" s="227">
        <v>3002.3</v>
      </c>
      <c r="X166" s="227">
        <v>755.4</v>
      </c>
      <c r="Y166" s="229">
        <f t="shared" si="40"/>
        <v>53078</v>
      </c>
      <c r="Z166" s="227">
        <v>7234</v>
      </c>
      <c r="AA166" s="227">
        <v>41461.7</v>
      </c>
      <c r="AB166" s="227">
        <v>624.6</v>
      </c>
      <c r="AC166" s="227">
        <v>3002.3</v>
      </c>
      <c r="AD166" s="227">
        <v>755.4</v>
      </c>
      <c r="AE166" s="229">
        <f t="shared" si="41"/>
        <v>53073</v>
      </c>
      <c r="AF166" s="227">
        <v>7234</v>
      </c>
      <c r="AG166" s="227">
        <v>41456.7</v>
      </c>
      <c r="AH166" s="227">
        <v>624.6</v>
      </c>
      <c r="AI166" s="227">
        <v>3002.3</v>
      </c>
      <c r="AJ166" s="227">
        <v>755.4</v>
      </c>
    </row>
    <row r="167" ht="39.6" spans="1:36">
      <c r="A167" s="36" t="s">
        <v>30</v>
      </c>
      <c r="B167" s="37">
        <v>503910</v>
      </c>
      <c r="C167" s="87">
        <v>391001</v>
      </c>
      <c r="D167" s="88" t="s">
        <v>334</v>
      </c>
      <c r="E167" s="87">
        <v>3</v>
      </c>
      <c r="F167" s="89" t="s">
        <v>275</v>
      </c>
      <c r="G167" s="226">
        <f t="shared" si="32"/>
        <v>1209</v>
      </c>
      <c r="H167" s="227">
        <f t="shared" si="33"/>
        <v>278.1</v>
      </c>
      <c r="I167" s="227">
        <f t="shared" si="34"/>
        <v>498</v>
      </c>
      <c r="J167" s="227">
        <f t="shared" si="35"/>
        <v>13.8</v>
      </c>
      <c r="K167" s="227">
        <f t="shared" si="36"/>
        <v>415.1</v>
      </c>
      <c r="L167" s="227">
        <f t="shared" si="37"/>
        <v>4</v>
      </c>
      <c r="M167" s="229">
        <f t="shared" si="38"/>
        <v>227</v>
      </c>
      <c r="N167" s="227">
        <v>70</v>
      </c>
      <c r="O167" s="227">
        <v>54.4</v>
      </c>
      <c r="P167" s="227">
        <v>3.9</v>
      </c>
      <c r="Q167" s="227">
        <v>98.7</v>
      </c>
      <c r="R167" s="227">
        <v>0</v>
      </c>
      <c r="S167" s="229">
        <f t="shared" si="39"/>
        <v>282</v>
      </c>
      <c r="T167" s="227">
        <v>70</v>
      </c>
      <c r="U167" s="227">
        <v>99.6</v>
      </c>
      <c r="V167" s="227">
        <v>2</v>
      </c>
      <c r="W167" s="227">
        <v>108.4</v>
      </c>
      <c r="X167" s="227">
        <v>2</v>
      </c>
      <c r="Y167" s="229">
        <f t="shared" si="40"/>
        <v>353</v>
      </c>
      <c r="Z167" s="227">
        <v>71</v>
      </c>
      <c r="AA167" s="227">
        <v>173.5</v>
      </c>
      <c r="AB167" s="227">
        <v>3</v>
      </c>
      <c r="AC167" s="227">
        <v>104.5</v>
      </c>
      <c r="AD167" s="227">
        <v>1</v>
      </c>
      <c r="AE167" s="229">
        <f t="shared" si="41"/>
        <v>347</v>
      </c>
      <c r="AF167" s="227">
        <v>67.1</v>
      </c>
      <c r="AG167" s="227">
        <v>170.5</v>
      </c>
      <c r="AH167" s="227">
        <v>4.9</v>
      </c>
      <c r="AI167" s="227">
        <v>103.5</v>
      </c>
      <c r="AJ167" s="227">
        <v>1</v>
      </c>
    </row>
    <row r="168" ht="39.6" spans="1:36">
      <c r="A168" s="36" t="s">
        <v>23</v>
      </c>
      <c r="B168" s="37">
        <v>504006</v>
      </c>
      <c r="C168" s="87">
        <v>400601</v>
      </c>
      <c r="D168" s="88" t="s">
        <v>104</v>
      </c>
      <c r="E168" s="87">
        <v>3</v>
      </c>
      <c r="F168" s="89" t="s">
        <v>275</v>
      </c>
      <c r="G168" s="226">
        <f t="shared" si="32"/>
        <v>182483</v>
      </c>
      <c r="H168" s="227">
        <f t="shared" si="33"/>
        <v>2694</v>
      </c>
      <c r="I168" s="227">
        <f t="shared" si="34"/>
        <v>174431</v>
      </c>
      <c r="J168" s="227">
        <f t="shared" si="35"/>
        <v>1563.2</v>
      </c>
      <c r="K168" s="227">
        <f t="shared" si="36"/>
        <v>2993.9</v>
      </c>
      <c r="L168" s="227">
        <f t="shared" si="37"/>
        <v>800.9</v>
      </c>
      <c r="M168" s="229">
        <f t="shared" si="38"/>
        <v>53846</v>
      </c>
      <c r="N168" s="227">
        <v>673.5</v>
      </c>
      <c r="O168" s="227">
        <v>51783</v>
      </c>
      <c r="P168" s="227">
        <v>390.8</v>
      </c>
      <c r="Q168" s="227">
        <v>748.4</v>
      </c>
      <c r="R168" s="227">
        <v>250.3</v>
      </c>
      <c r="S168" s="229">
        <f t="shared" si="39"/>
        <v>43036</v>
      </c>
      <c r="T168" s="227">
        <v>673.5</v>
      </c>
      <c r="U168" s="227">
        <v>41173</v>
      </c>
      <c r="V168" s="227">
        <v>390.8</v>
      </c>
      <c r="W168" s="227">
        <v>748.7</v>
      </c>
      <c r="X168" s="227">
        <v>50</v>
      </c>
      <c r="Y168" s="229">
        <f t="shared" si="40"/>
        <v>43493</v>
      </c>
      <c r="Z168" s="227">
        <v>673.5</v>
      </c>
      <c r="AA168" s="227">
        <v>41430</v>
      </c>
      <c r="AB168" s="227">
        <v>390.8</v>
      </c>
      <c r="AC168" s="227">
        <v>748.4</v>
      </c>
      <c r="AD168" s="227">
        <v>250.3</v>
      </c>
      <c r="AE168" s="229">
        <f t="shared" si="41"/>
        <v>42108</v>
      </c>
      <c r="AF168" s="227">
        <v>673.5</v>
      </c>
      <c r="AG168" s="227">
        <v>40045</v>
      </c>
      <c r="AH168" s="227">
        <v>390.8</v>
      </c>
      <c r="AI168" s="227">
        <v>748.4</v>
      </c>
      <c r="AJ168" s="227">
        <v>250.3</v>
      </c>
    </row>
    <row r="169" ht="39.6" spans="1:36">
      <c r="A169" s="36" t="s">
        <v>23</v>
      </c>
      <c r="B169" s="37">
        <v>504101</v>
      </c>
      <c r="C169" s="87">
        <v>410101</v>
      </c>
      <c r="D169" s="88" t="s">
        <v>105</v>
      </c>
      <c r="E169" s="87">
        <v>3</v>
      </c>
      <c r="F169" s="89" t="s">
        <v>275</v>
      </c>
      <c r="G169" s="226">
        <f t="shared" si="32"/>
        <v>786325</v>
      </c>
      <c r="H169" s="227">
        <f t="shared" si="33"/>
        <v>9502.4</v>
      </c>
      <c r="I169" s="227">
        <f t="shared" si="34"/>
        <v>349627.4</v>
      </c>
      <c r="J169" s="227">
        <f t="shared" si="35"/>
        <v>1270.8</v>
      </c>
      <c r="K169" s="227">
        <f t="shared" si="36"/>
        <v>425080</v>
      </c>
      <c r="L169" s="227">
        <f t="shared" si="37"/>
        <v>844.4</v>
      </c>
      <c r="M169" s="229">
        <f t="shared" si="38"/>
        <v>160548</v>
      </c>
      <c r="N169" s="227">
        <v>2375.6</v>
      </c>
      <c r="O169" s="227">
        <v>70588.1</v>
      </c>
      <c r="P169" s="227">
        <v>317.7</v>
      </c>
      <c r="Q169" s="227">
        <v>87055.5</v>
      </c>
      <c r="R169" s="227">
        <v>211.1</v>
      </c>
      <c r="S169" s="229">
        <f t="shared" si="39"/>
        <v>165337</v>
      </c>
      <c r="T169" s="227">
        <v>2375.6</v>
      </c>
      <c r="U169" s="227">
        <v>70587.1</v>
      </c>
      <c r="V169" s="227">
        <v>317.7</v>
      </c>
      <c r="W169" s="227">
        <v>91845.5</v>
      </c>
      <c r="X169" s="227">
        <v>211.1</v>
      </c>
      <c r="Y169" s="229">
        <f t="shared" si="40"/>
        <v>230222</v>
      </c>
      <c r="Z169" s="227">
        <v>2375.6</v>
      </c>
      <c r="AA169" s="227">
        <v>104228.1</v>
      </c>
      <c r="AB169" s="227">
        <v>317.7</v>
      </c>
      <c r="AC169" s="227">
        <v>123089.5</v>
      </c>
      <c r="AD169" s="227">
        <v>211.1</v>
      </c>
      <c r="AE169" s="229">
        <f t="shared" si="41"/>
        <v>230218</v>
      </c>
      <c r="AF169" s="227">
        <v>2375.6</v>
      </c>
      <c r="AG169" s="227">
        <v>104224.1</v>
      </c>
      <c r="AH169" s="227">
        <v>317.7</v>
      </c>
      <c r="AI169" s="227">
        <v>123089.5</v>
      </c>
      <c r="AJ169" s="227">
        <v>211.1</v>
      </c>
    </row>
    <row r="170" ht="39.6" spans="1:36">
      <c r="A170" s="36" t="s">
        <v>39</v>
      </c>
      <c r="B170" s="37">
        <v>504106</v>
      </c>
      <c r="C170" s="87">
        <v>410601</v>
      </c>
      <c r="D170" s="88" t="s">
        <v>106</v>
      </c>
      <c r="E170" s="87">
        <v>3</v>
      </c>
      <c r="F170" s="89" t="s">
        <v>275</v>
      </c>
      <c r="G170" s="226">
        <f t="shared" si="32"/>
        <v>48891</v>
      </c>
      <c r="H170" s="227">
        <f t="shared" si="33"/>
        <v>809.2</v>
      </c>
      <c r="I170" s="227">
        <f t="shared" si="34"/>
        <v>18157.5</v>
      </c>
      <c r="J170" s="227">
        <f t="shared" si="35"/>
        <v>360.8</v>
      </c>
      <c r="K170" s="227">
        <f t="shared" si="36"/>
        <v>29465.1</v>
      </c>
      <c r="L170" s="227">
        <f t="shared" si="37"/>
        <v>98.4</v>
      </c>
      <c r="M170" s="229">
        <f t="shared" si="38"/>
        <v>7464</v>
      </c>
      <c r="N170" s="227">
        <v>202.3</v>
      </c>
      <c r="O170" s="227">
        <v>1207.9</v>
      </c>
      <c r="P170" s="227">
        <v>90.2</v>
      </c>
      <c r="Q170" s="227">
        <v>5939</v>
      </c>
      <c r="R170" s="227">
        <v>24.6</v>
      </c>
      <c r="S170" s="229">
        <f t="shared" si="39"/>
        <v>7753</v>
      </c>
      <c r="T170" s="227">
        <v>202.3</v>
      </c>
      <c r="U170" s="227">
        <v>1207.2</v>
      </c>
      <c r="V170" s="227">
        <v>90.2</v>
      </c>
      <c r="W170" s="227">
        <v>6228.7</v>
      </c>
      <c r="X170" s="227">
        <v>24.6</v>
      </c>
      <c r="Y170" s="229">
        <f t="shared" si="40"/>
        <v>16841</v>
      </c>
      <c r="Z170" s="227">
        <v>202.3</v>
      </c>
      <c r="AA170" s="227">
        <v>7875.2</v>
      </c>
      <c r="AB170" s="227">
        <v>90.2</v>
      </c>
      <c r="AC170" s="227">
        <v>8648.7</v>
      </c>
      <c r="AD170" s="227">
        <v>24.6</v>
      </c>
      <c r="AE170" s="229">
        <f t="shared" si="41"/>
        <v>16833</v>
      </c>
      <c r="AF170" s="227">
        <v>202.3</v>
      </c>
      <c r="AG170" s="227">
        <v>7867.2</v>
      </c>
      <c r="AH170" s="227">
        <v>90.2</v>
      </c>
      <c r="AI170" s="227">
        <v>8648.7</v>
      </c>
      <c r="AJ170" s="227">
        <v>24.6</v>
      </c>
    </row>
    <row r="171" ht="39.6" spans="1:36">
      <c r="A171" s="36" t="s">
        <v>23</v>
      </c>
      <c r="B171" s="37">
        <v>504113</v>
      </c>
      <c r="C171" s="87">
        <v>411301</v>
      </c>
      <c r="D171" s="88" t="s">
        <v>335</v>
      </c>
      <c r="E171" s="87">
        <v>3</v>
      </c>
      <c r="F171" s="89" t="s">
        <v>275</v>
      </c>
      <c r="G171" s="226">
        <f t="shared" si="32"/>
        <v>49818</v>
      </c>
      <c r="H171" s="227">
        <f t="shared" si="33"/>
        <v>430.4</v>
      </c>
      <c r="I171" s="227">
        <f t="shared" si="34"/>
        <v>18441.6</v>
      </c>
      <c r="J171" s="227">
        <f t="shared" si="35"/>
        <v>63.2</v>
      </c>
      <c r="K171" s="227">
        <f t="shared" si="36"/>
        <v>30855.2</v>
      </c>
      <c r="L171" s="227">
        <f t="shared" si="37"/>
        <v>27.6</v>
      </c>
      <c r="M171" s="229">
        <f t="shared" si="38"/>
        <v>9940</v>
      </c>
      <c r="N171" s="227">
        <v>107.6</v>
      </c>
      <c r="O171" s="227">
        <v>3766.9</v>
      </c>
      <c r="P171" s="227">
        <v>15.8</v>
      </c>
      <c r="Q171" s="227">
        <v>6042.8</v>
      </c>
      <c r="R171" s="227">
        <v>6.9</v>
      </c>
      <c r="S171" s="229">
        <f t="shared" si="39"/>
        <v>11598</v>
      </c>
      <c r="T171" s="227">
        <v>107.6</v>
      </c>
      <c r="U171" s="227">
        <v>3767.9</v>
      </c>
      <c r="V171" s="227">
        <v>15.8</v>
      </c>
      <c r="W171" s="227">
        <v>7699.8</v>
      </c>
      <c r="X171" s="227">
        <v>6.9</v>
      </c>
      <c r="Y171" s="229">
        <f t="shared" si="40"/>
        <v>14140</v>
      </c>
      <c r="Z171" s="227">
        <v>107.6</v>
      </c>
      <c r="AA171" s="227">
        <v>5452.9</v>
      </c>
      <c r="AB171" s="227">
        <v>15.8</v>
      </c>
      <c r="AC171" s="227">
        <v>8556.8</v>
      </c>
      <c r="AD171" s="227">
        <v>6.9</v>
      </c>
      <c r="AE171" s="229">
        <f t="shared" si="41"/>
        <v>14140</v>
      </c>
      <c r="AF171" s="227">
        <v>107.6</v>
      </c>
      <c r="AG171" s="227">
        <v>5453.9</v>
      </c>
      <c r="AH171" s="227">
        <v>15.8</v>
      </c>
      <c r="AI171" s="227">
        <v>8555.8</v>
      </c>
      <c r="AJ171" s="227">
        <v>6.9</v>
      </c>
    </row>
    <row r="172" ht="39.6" spans="1:36">
      <c r="A172" s="36" t="s">
        <v>23</v>
      </c>
      <c r="B172" s="37">
        <v>504114</v>
      </c>
      <c r="C172" s="87">
        <v>411401</v>
      </c>
      <c r="D172" s="88" t="s">
        <v>107</v>
      </c>
      <c r="E172" s="87">
        <v>3</v>
      </c>
      <c r="F172" s="89" t="s">
        <v>275</v>
      </c>
      <c r="G172" s="226">
        <f t="shared" si="32"/>
        <v>80473</v>
      </c>
      <c r="H172" s="227">
        <f t="shared" si="33"/>
        <v>299.9</v>
      </c>
      <c r="I172" s="227">
        <f t="shared" si="34"/>
        <v>20980.1</v>
      </c>
      <c r="J172" s="227">
        <f t="shared" si="35"/>
        <v>56.7</v>
      </c>
      <c r="K172" s="227">
        <f t="shared" si="36"/>
        <v>59114.6</v>
      </c>
      <c r="L172" s="227">
        <f t="shared" si="37"/>
        <v>21.7</v>
      </c>
      <c r="M172" s="229">
        <f t="shared" si="38"/>
        <v>18739</v>
      </c>
      <c r="N172" s="227">
        <v>90</v>
      </c>
      <c r="O172" s="227">
        <v>5163.5</v>
      </c>
      <c r="P172" s="227">
        <v>10.9</v>
      </c>
      <c r="Q172" s="227">
        <v>13471.6</v>
      </c>
      <c r="R172" s="227">
        <v>3</v>
      </c>
      <c r="S172" s="229">
        <f t="shared" si="39"/>
        <v>18738</v>
      </c>
      <c r="T172" s="227">
        <v>70.3</v>
      </c>
      <c r="U172" s="227">
        <v>5271.2</v>
      </c>
      <c r="V172" s="227">
        <v>13.6</v>
      </c>
      <c r="W172" s="227">
        <v>13380.8</v>
      </c>
      <c r="X172" s="227">
        <v>2.1</v>
      </c>
      <c r="Y172" s="229">
        <f t="shared" si="40"/>
        <v>24255</v>
      </c>
      <c r="Z172" s="227">
        <v>69.3</v>
      </c>
      <c r="AA172" s="227">
        <v>5276.2</v>
      </c>
      <c r="AB172" s="227">
        <v>15.6</v>
      </c>
      <c r="AC172" s="227">
        <v>18889</v>
      </c>
      <c r="AD172" s="227">
        <v>4.9</v>
      </c>
      <c r="AE172" s="229">
        <f t="shared" si="41"/>
        <v>18741</v>
      </c>
      <c r="AF172" s="227">
        <v>70.3</v>
      </c>
      <c r="AG172" s="227">
        <v>5269.2</v>
      </c>
      <c r="AH172" s="227">
        <v>16.6</v>
      </c>
      <c r="AI172" s="227">
        <v>13373.2</v>
      </c>
      <c r="AJ172" s="227">
        <v>11.7</v>
      </c>
    </row>
    <row r="173" ht="39.6" spans="1:36">
      <c r="A173" s="36" t="s">
        <v>30</v>
      </c>
      <c r="B173" s="37">
        <v>504124</v>
      </c>
      <c r="C173" s="87">
        <v>412401</v>
      </c>
      <c r="D173" s="88" t="s">
        <v>108</v>
      </c>
      <c r="E173" s="87">
        <v>3</v>
      </c>
      <c r="F173" s="89" t="s">
        <v>275</v>
      </c>
      <c r="G173" s="226">
        <f t="shared" si="32"/>
        <v>1642</v>
      </c>
      <c r="H173" s="227">
        <f t="shared" si="33"/>
        <v>91.8</v>
      </c>
      <c r="I173" s="227">
        <f t="shared" si="34"/>
        <v>555.8</v>
      </c>
      <c r="J173" s="227">
        <f t="shared" si="35"/>
        <v>8</v>
      </c>
      <c r="K173" s="227">
        <f t="shared" si="36"/>
        <v>986.4</v>
      </c>
      <c r="L173" s="227">
        <f t="shared" si="37"/>
        <v>0</v>
      </c>
      <c r="M173" s="229">
        <f t="shared" si="38"/>
        <v>493</v>
      </c>
      <c r="N173" s="227">
        <v>22.7</v>
      </c>
      <c r="O173" s="227">
        <v>137.5</v>
      </c>
      <c r="P173" s="227">
        <v>2</v>
      </c>
      <c r="Q173" s="227">
        <v>330.8</v>
      </c>
      <c r="R173" s="227">
        <v>0</v>
      </c>
      <c r="S173" s="229">
        <f t="shared" si="39"/>
        <v>326</v>
      </c>
      <c r="T173" s="227">
        <v>22.7</v>
      </c>
      <c r="U173" s="227">
        <v>138.3</v>
      </c>
      <c r="V173" s="227">
        <v>2</v>
      </c>
      <c r="W173" s="227">
        <v>163</v>
      </c>
      <c r="X173" s="227">
        <v>0</v>
      </c>
      <c r="Y173" s="229">
        <f t="shared" si="40"/>
        <v>408</v>
      </c>
      <c r="Z173" s="227">
        <v>22.7</v>
      </c>
      <c r="AA173" s="227">
        <v>138.5</v>
      </c>
      <c r="AB173" s="227">
        <v>2</v>
      </c>
      <c r="AC173" s="227">
        <v>244.8</v>
      </c>
      <c r="AD173" s="227">
        <v>0</v>
      </c>
      <c r="AE173" s="229">
        <f t="shared" si="41"/>
        <v>415</v>
      </c>
      <c r="AF173" s="227">
        <v>23.7</v>
      </c>
      <c r="AG173" s="227">
        <v>141.5</v>
      </c>
      <c r="AH173" s="227">
        <v>2</v>
      </c>
      <c r="AI173" s="227">
        <v>247.8</v>
      </c>
      <c r="AJ173" s="227">
        <v>0</v>
      </c>
    </row>
    <row r="174" ht="39.6" spans="1:36">
      <c r="A174" s="36" t="s">
        <v>30</v>
      </c>
      <c r="B174" s="37">
        <v>504127</v>
      </c>
      <c r="C174" s="87">
        <v>412701</v>
      </c>
      <c r="D174" s="88" t="s">
        <v>336</v>
      </c>
      <c r="E174" s="87">
        <v>3</v>
      </c>
      <c r="F174" s="89" t="s">
        <v>275</v>
      </c>
      <c r="G174" s="226">
        <f t="shared" si="32"/>
        <v>195</v>
      </c>
      <c r="H174" s="227">
        <f t="shared" si="33"/>
        <v>70.4</v>
      </c>
      <c r="I174" s="227">
        <f t="shared" si="34"/>
        <v>113</v>
      </c>
      <c r="J174" s="227">
        <f t="shared" si="35"/>
        <v>0</v>
      </c>
      <c r="K174" s="227">
        <f t="shared" si="36"/>
        <v>11.6</v>
      </c>
      <c r="L174" s="227">
        <f t="shared" si="37"/>
        <v>0</v>
      </c>
      <c r="M174" s="229">
        <f t="shared" si="38"/>
        <v>0</v>
      </c>
      <c r="N174" s="227">
        <v>0</v>
      </c>
      <c r="O174" s="227">
        <v>0</v>
      </c>
      <c r="P174" s="227">
        <v>0</v>
      </c>
      <c r="Q174" s="227">
        <v>0</v>
      </c>
      <c r="R174" s="227">
        <v>0</v>
      </c>
      <c r="S174" s="229">
        <f t="shared" si="39"/>
        <v>0</v>
      </c>
      <c r="T174" s="227">
        <v>0</v>
      </c>
      <c r="U174" s="227">
        <v>0</v>
      </c>
      <c r="V174" s="227">
        <v>0</v>
      </c>
      <c r="W174" s="227">
        <v>0</v>
      </c>
      <c r="X174" s="227">
        <v>0</v>
      </c>
      <c r="Y174" s="229">
        <f t="shared" si="40"/>
        <v>101</v>
      </c>
      <c r="Z174" s="227">
        <v>39.1</v>
      </c>
      <c r="AA174" s="227">
        <v>56.1</v>
      </c>
      <c r="AB174" s="227">
        <v>0</v>
      </c>
      <c r="AC174" s="227">
        <v>5.8</v>
      </c>
      <c r="AD174" s="227">
        <v>0</v>
      </c>
      <c r="AE174" s="229">
        <f t="shared" si="41"/>
        <v>94</v>
      </c>
      <c r="AF174" s="227">
        <v>31.3</v>
      </c>
      <c r="AG174" s="227">
        <v>56.9</v>
      </c>
      <c r="AH174" s="227">
        <v>0</v>
      </c>
      <c r="AI174" s="227">
        <v>5.8</v>
      </c>
      <c r="AJ174" s="227">
        <v>0</v>
      </c>
    </row>
    <row r="175" ht="39.6" spans="1:36">
      <c r="A175" s="36" t="s">
        <v>23</v>
      </c>
      <c r="B175" s="37">
        <v>504201</v>
      </c>
      <c r="C175" s="87">
        <v>420101</v>
      </c>
      <c r="D175" s="88" t="s">
        <v>109</v>
      </c>
      <c r="E175" s="87">
        <v>3</v>
      </c>
      <c r="F175" s="89" t="s">
        <v>275</v>
      </c>
      <c r="G175" s="226">
        <f t="shared" si="32"/>
        <v>44178</v>
      </c>
      <c r="H175" s="227">
        <f t="shared" si="33"/>
        <v>528</v>
      </c>
      <c r="I175" s="227">
        <f t="shared" si="34"/>
        <v>20276.6</v>
      </c>
      <c r="J175" s="227">
        <f t="shared" si="35"/>
        <v>15</v>
      </c>
      <c r="K175" s="227">
        <f t="shared" si="36"/>
        <v>23328.4</v>
      </c>
      <c r="L175" s="227">
        <f t="shared" si="37"/>
        <v>30</v>
      </c>
      <c r="M175" s="229">
        <f t="shared" si="38"/>
        <v>12857</v>
      </c>
      <c r="N175" s="227">
        <v>176</v>
      </c>
      <c r="O175" s="227">
        <v>5977</v>
      </c>
      <c r="P175" s="227">
        <v>5</v>
      </c>
      <c r="Q175" s="227">
        <v>6689</v>
      </c>
      <c r="R175" s="227">
        <v>10</v>
      </c>
      <c r="S175" s="229">
        <f t="shared" si="39"/>
        <v>13468</v>
      </c>
      <c r="T175" s="227">
        <v>176</v>
      </c>
      <c r="U175" s="227">
        <v>5976.8</v>
      </c>
      <c r="V175" s="227">
        <v>5</v>
      </c>
      <c r="W175" s="227">
        <v>7300.2</v>
      </c>
      <c r="X175" s="227">
        <v>10</v>
      </c>
      <c r="Y175" s="229">
        <f t="shared" si="40"/>
        <v>17853</v>
      </c>
      <c r="Z175" s="227">
        <v>176</v>
      </c>
      <c r="AA175" s="227">
        <v>8322.8</v>
      </c>
      <c r="AB175" s="227">
        <v>5</v>
      </c>
      <c r="AC175" s="227">
        <v>9339.2</v>
      </c>
      <c r="AD175" s="227">
        <v>10</v>
      </c>
      <c r="AE175" s="229">
        <f t="shared" si="41"/>
        <v>0</v>
      </c>
      <c r="AF175" s="227">
        <v>0</v>
      </c>
      <c r="AG175" s="227">
        <v>0</v>
      </c>
      <c r="AH175" s="227">
        <v>0</v>
      </c>
      <c r="AI175" s="227">
        <v>0</v>
      </c>
      <c r="AJ175" s="227">
        <v>0</v>
      </c>
    </row>
    <row r="176" ht="39.6" spans="1:36">
      <c r="A176" s="36" t="s">
        <v>30</v>
      </c>
      <c r="B176" s="37">
        <v>504202</v>
      </c>
      <c r="C176" s="87">
        <v>420201</v>
      </c>
      <c r="D176" s="88" t="s">
        <v>208</v>
      </c>
      <c r="E176" s="87">
        <v>3</v>
      </c>
      <c r="F176" s="89" t="s">
        <v>275</v>
      </c>
      <c r="G176" s="226">
        <f t="shared" si="32"/>
        <v>11987</v>
      </c>
      <c r="H176" s="227">
        <f t="shared" si="33"/>
        <v>134.5</v>
      </c>
      <c r="I176" s="227">
        <f t="shared" si="34"/>
        <v>7293.6</v>
      </c>
      <c r="J176" s="227">
        <f t="shared" si="35"/>
        <v>62.4</v>
      </c>
      <c r="K176" s="227">
        <f t="shared" si="36"/>
        <v>4475.9</v>
      </c>
      <c r="L176" s="227">
        <f t="shared" si="37"/>
        <v>20.6</v>
      </c>
      <c r="M176" s="229">
        <f t="shared" si="38"/>
        <v>1661</v>
      </c>
      <c r="N176" s="227">
        <v>31.2</v>
      </c>
      <c r="O176" s="227">
        <v>986.9</v>
      </c>
      <c r="P176" s="227">
        <v>15.6</v>
      </c>
      <c r="Q176" s="227">
        <v>622.4</v>
      </c>
      <c r="R176" s="227">
        <v>4.9</v>
      </c>
      <c r="S176" s="229">
        <f t="shared" si="39"/>
        <v>1886</v>
      </c>
      <c r="T176" s="227">
        <v>34.1</v>
      </c>
      <c r="U176" s="227">
        <v>1286.9</v>
      </c>
      <c r="V176" s="227">
        <v>15.6</v>
      </c>
      <c r="W176" s="227">
        <v>544.5</v>
      </c>
      <c r="X176" s="227">
        <v>4.9</v>
      </c>
      <c r="Y176" s="229">
        <f t="shared" si="40"/>
        <v>4221</v>
      </c>
      <c r="Z176" s="227">
        <v>34.1</v>
      </c>
      <c r="AA176" s="227">
        <v>2510.9</v>
      </c>
      <c r="AB176" s="227">
        <v>15.6</v>
      </c>
      <c r="AC176" s="227">
        <v>1655.5</v>
      </c>
      <c r="AD176" s="227">
        <v>4.9</v>
      </c>
      <c r="AE176" s="229">
        <f t="shared" si="41"/>
        <v>4219</v>
      </c>
      <c r="AF176" s="227">
        <v>35.1</v>
      </c>
      <c r="AG176" s="227">
        <v>2508.9</v>
      </c>
      <c r="AH176" s="227">
        <v>15.6</v>
      </c>
      <c r="AI176" s="227">
        <v>1653.5</v>
      </c>
      <c r="AJ176" s="227">
        <v>5.9</v>
      </c>
    </row>
    <row r="177" ht="39.6" spans="1:36">
      <c r="A177" s="36" t="s">
        <v>39</v>
      </c>
      <c r="B177" s="37">
        <v>504301</v>
      </c>
      <c r="C177" s="87">
        <v>430101</v>
      </c>
      <c r="D177" s="88" t="s">
        <v>209</v>
      </c>
      <c r="E177" s="87">
        <v>3</v>
      </c>
      <c r="F177" s="89" t="s">
        <v>275</v>
      </c>
      <c r="G177" s="226">
        <f t="shared" si="32"/>
        <v>16314</v>
      </c>
      <c r="H177" s="227">
        <f t="shared" si="33"/>
        <v>1826</v>
      </c>
      <c r="I177" s="227">
        <f t="shared" si="34"/>
        <v>6019</v>
      </c>
      <c r="J177" s="227">
        <f t="shared" si="35"/>
        <v>1724.8</v>
      </c>
      <c r="K177" s="227">
        <f t="shared" si="36"/>
        <v>6677.8</v>
      </c>
      <c r="L177" s="227">
        <f t="shared" si="37"/>
        <v>66.4</v>
      </c>
      <c r="M177" s="229">
        <f t="shared" si="38"/>
        <v>3417</v>
      </c>
      <c r="N177" s="227">
        <v>456.5</v>
      </c>
      <c r="O177" s="227">
        <v>1316.7</v>
      </c>
      <c r="P177" s="227">
        <v>431.2</v>
      </c>
      <c r="Q177" s="227">
        <v>1196</v>
      </c>
      <c r="R177" s="227">
        <v>16.6</v>
      </c>
      <c r="S177" s="229">
        <f t="shared" si="39"/>
        <v>3806</v>
      </c>
      <c r="T177" s="227">
        <v>456.5</v>
      </c>
      <c r="U177" s="227">
        <v>1245.1</v>
      </c>
      <c r="V177" s="227">
        <v>431.2</v>
      </c>
      <c r="W177" s="227">
        <v>1656.6</v>
      </c>
      <c r="X177" s="227">
        <v>16.6</v>
      </c>
      <c r="Y177" s="229">
        <f t="shared" si="40"/>
        <v>4549</v>
      </c>
      <c r="Z177" s="227">
        <v>456.5</v>
      </c>
      <c r="AA177" s="227">
        <v>1732.1</v>
      </c>
      <c r="AB177" s="227">
        <v>431.2</v>
      </c>
      <c r="AC177" s="227">
        <v>1912.6</v>
      </c>
      <c r="AD177" s="227">
        <v>16.6</v>
      </c>
      <c r="AE177" s="229">
        <f t="shared" si="41"/>
        <v>4542</v>
      </c>
      <c r="AF177" s="227">
        <v>456.5</v>
      </c>
      <c r="AG177" s="227">
        <v>1725.1</v>
      </c>
      <c r="AH177" s="227">
        <v>431.2</v>
      </c>
      <c r="AI177" s="227">
        <v>1912.6</v>
      </c>
      <c r="AJ177" s="227">
        <v>16.6</v>
      </c>
    </row>
    <row r="178" ht="39.6" spans="1:36">
      <c r="A178" s="36" t="s">
        <v>23</v>
      </c>
      <c r="B178" s="37">
        <v>504302</v>
      </c>
      <c r="C178" s="87">
        <v>430201</v>
      </c>
      <c r="D178" s="88" t="s">
        <v>337</v>
      </c>
      <c r="E178" s="87">
        <v>3</v>
      </c>
      <c r="F178" s="89" t="s">
        <v>275</v>
      </c>
      <c r="G178" s="226">
        <f t="shared" si="32"/>
        <v>23088</v>
      </c>
      <c r="H178" s="227">
        <f t="shared" si="33"/>
        <v>813.5</v>
      </c>
      <c r="I178" s="227">
        <f t="shared" si="34"/>
        <v>11023</v>
      </c>
      <c r="J178" s="227">
        <f t="shared" si="35"/>
        <v>2354.8</v>
      </c>
      <c r="K178" s="227">
        <f t="shared" si="36"/>
        <v>8869.1</v>
      </c>
      <c r="L178" s="227">
        <f t="shared" si="37"/>
        <v>27.6</v>
      </c>
      <c r="M178" s="229">
        <f t="shared" si="38"/>
        <v>3954</v>
      </c>
      <c r="N178" s="227">
        <v>204.1</v>
      </c>
      <c r="O178" s="227">
        <v>1210</v>
      </c>
      <c r="P178" s="227">
        <v>588.7</v>
      </c>
      <c r="Q178" s="227">
        <v>1944.3</v>
      </c>
      <c r="R178" s="227">
        <v>6.9</v>
      </c>
      <c r="S178" s="229">
        <f t="shared" si="39"/>
        <v>4754</v>
      </c>
      <c r="T178" s="227">
        <v>204.1</v>
      </c>
      <c r="U178" s="227">
        <v>2287.4</v>
      </c>
      <c r="V178" s="227">
        <v>588.7</v>
      </c>
      <c r="W178" s="227">
        <v>1666.9</v>
      </c>
      <c r="X178" s="227">
        <v>6.9</v>
      </c>
      <c r="Y178" s="229">
        <f t="shared" si="40"/>
        <v>7194</v>
      </c>
      <c r="Z178" s="227">
        <v>204.1</v>
      </c>
      <c r="AA178" s="227">
        <v>3763.4</v>
      </c>
      <c r="AB178" s="227">
        <v>588.7</v>
      </c>
      <c r="AC178" s="227">
        <v>2630.9</v>
      </c>
      <c r="AD178" s="227">
        <v>6.9</v>
      </c>
      <c r="AE178" s="229">
        <f t="shared" si="41"/>
        <v>7186</v>
      </c>
      <c r="AF178" s="227">
        <v>201.2</v>
      </c>
      <c r="AG178" s="227">
        <v>3762.2</v>
      </c>
      <c r="AH178" s="227">
        <v>588.7</v>
      </c>
      <c r="AI178" s="227">
        <v>2627</v>
      </c>
      <c r="AJ178" s="227">
        <v>6.9</v>
      </c>
    </row>
    <row r="179" ht="39.6" spans="1:36">
      <c r="A179" s="36" t="s">
        <v>23</v>
      </c>
      <c r="B179" s="37">
        <v>504403</v>
      </c>
      <c r="C179" s="87">
        <v>440101</v>
      </c>
      <c r="D179" s="88" t="s">
        <v>110</v>
      </c>
      <c r="E179" s="87">
        <v>3</v>
      </c>
      <c r="F179" s="89" t="s">
        <v>275</v>
      </c>
      <c r="G179" s="226">
        <f t="shared" si="32"/>
        <v>213528.1</v>
      </c>
      <c r="H179" s="227">
        <f t="shared" si="33"/>
        <v>7811.2</v>
      </c>
      <c r="I179" s="227">
        <f t="shared" si="34"/>
        <v>98377.7</v>
      </c>
      <c r="J179" s="227">
        <f t="shared" si="35"/>
        <v>26025.6</v>
      </c>
      <c r="K179" s="227">
        <f t="shared" si="36"/>
        <v>80824</v>
      </c>
      <c r="L179" s="227">
        <f t="shared" si="37"/>
        <v>489.6</v>
      </c>
      <c r="M179" s="229">
        <f t="shared" si="38"/>
        <v>46020</v>
      </c>
      <c r="N179" s="227">
        <v>1952.8</v>
      </c>
      <c r="O179" s="227">
        <v>15761.9</v>
      </c>
      <c r="P179" s="227">
        <v>6506.4</v>
      </c>
      <c r="Q179" s="227">
        <v>21676.5</v>
      </c>
      <c r="R179" s="227">
        <v>122.4</v>
      </c>
      <c r="S179" s="229">
        <f t="shared" si="39"/>
        <v>45725</v>
      </c>
      <c r="T179" s="227">
        <v>1952.8</v>
      </c>
      <c r="U179" s="227">
        <v>21348.9</v>
      </c>
      <c r="V179" s="227">
        <v>6506.4</v>
      </c>
      <c r="W179" s="227">
        <v>15794.5</v>
      </c>
      <c r="X179" s="227">
        <v>122.4</v>
      </c>
      <c r="Y179" s="229">
        <f t="shared" si="40"/>
        <v>56447.1</v>
      </c>
      <c r="Z179" s="227">
        <v>1952.8</v>
      </c>
      <c r="AA179" s="227">
        <v>26189</v>
      </c>
      <c r="AB179" s="227">
        <v>6506.4</v>
      </c>
      <c r="AC179" s="227">
        <v>21676.5</v>
      </c>
      <c r="AD179" s="227">
        <v>122.4</v>
      </c>
      <c r="AE179" s="229">
        <f t="shared" si="41"/>
        <v>65336</v>
      </c>
      <c r="AF179" s="227">
        <v>1952.8</v>
      </c>
      <c r="AG179" s="227">
        <v>35077.9</v>
      </c>
      <c r="AH179" s="227">
        <v>6506.4</v>
      </c>
      <c r="AI179" s="227">
        <v>21676.5</v>
      </c>
      <c r="AJ179" s="227">
        <v>122.4</v>
      </c>
    </row>
    <row r="180" ht="39.6" spans="1:36">
      <c r="A180" s="36" t="s">
        <v>23</v>
      </c>
      <c r="B180" s="37">
        <v>504404</v>
      </c>
      <c r="C180" s="87">
        <v>440103</v>
      </c>
      <c r="D180" s="88" t="s">
        <v>111</v>
      </c>
      <c r="E180" s="87">
        <v>3</v>
      </c>
      <c r="F180" s="89" t="s">
        <v>275</v>
      </c>
      <c r="G180" s="226">
        <f t="shared" si="32"/>
        <v>25503</v>
      </c>
      <c r="H180" s="227">
        <f t="shared" si="33"/>
        <v>1036.8</v>
      </c>
      <c r="I180" s="227">
        <f t="shared" si="34"/>
        <v>10062.6</v>
      </c>
      <c r="J180" s="227">
        <f t="shared" si="35"/>
        <v>2505</v>
      </c>
      <c r="K180" s="227">
        <f t="shared" si="36"/>
        <v>11884.8</v>
      </c>
      <c r="L180" s="227">
        <f t="shared" si="37"/>
        <v>13.8</v>
      </c>
      <c r="M180" s="229">
        <f t="shared" si="38"/>
        <v>6065</v>
      </c>
      <c r="N180" s="227">
        <v>259.9</v>
      </c>
      <c r="O180" s="227">
        <v>2379.6</v>
      </c>
      <c r="P180" s="227">
        <v>596.2</v>
      </c>
      <c r="Q180" s="227">
        <v>2827.3</v>
      </c>
      <c r="R180" s="227">
        <v>2</v>
      </c>
      <c r="S180" s="229">
        <f t="shared" si="39"/>
        <v>6407</v>
      </c>
      <c r="T180" s="227">
        <v>260.9</v>
      </c>
      <c r="U180" s="227">
        <v>2487.7</v>
      </c>
      <c r="V180" s="227">
        <v>635</v>
      </c>
      <c r="W180" s="227">
        <v>3018.5</v>
      </c>
      <c r="X180" s="227">
        <v>4.9</v>
      </c>
      <c r="Y180" s="229">
        <f t="shared" si="40"/>
        <v>6519</v>
      </c>
      <c r="Z180" s="227">
        <v>257</v>
      </c>
      <c r="AA180" s="227">
        <v>2599.7</v>
      </c>
      <c r="AB180" s="227">
        <v>636.9</v>
      </c>
      <c r="AC180" s="227">
        <v>3023.4</v>
      </c>
      <c r="AD180" s="227">
        <v>2</v>
      </c>
      <c r="AE180" s="229">
        <f t="shared" si="41"/>
        <v>6512</v>
      </c>
      <c r="AF180" s="227">
        <v>259</v>
      </c>
      <c r="AG180" s="227">
        <v>2595.6</v>
      </c>
      <c r="AH180" s="227">
        <v>636.9</v>
      </c>
      <c r="AI180" s="227">
        <v>3015.6</v>
      </c>
      <c r="AJ180" s="227">
        <v>4.9</v>
      </c>
    </row>
    <row r="181" ht="39.6" spans="1:36">
      <c r="A181" s="36" t="s">
        <v>23</v>
      </c>
      <c r="B181" s="37">
        <v>504405</v>
      </c>
      <c r="C181" s="87">
        <v>440107</v>
      </c>
      <c r="D181" s="88" t="s">
        <v>338</v>
      </c>
      <c r="E181" s="87">
        <v>3</v>
      </c>
      <c r="F181" s="89" t="s">
        <v>275</v>
      </c>
      <c r="G181" s="226">
        <f t="shared" si="32"/>
        <v>56230</v>
      </c>
      <c r="H181" s="227">
        <f t="shared" si="33"/>
        <v>2172.8</v>
      </c>
      <c r="I181" s="227">
        <f t="shared" si="34"/>
        <v>23865.5</v>
      </c>
      <c r="J181" s="227">
        <f t="shared" si="35"/>
        <v>5273.2</v>
      </c>
      <c r="K181" s="227">
        <f t="shared" si="36"/>
        <v>24846.1</v>
      </c>
      <c r="L181" s="227">
        <f t="shared" si="37"/>
        <v>72.4</v>
      </c>
      <c r="M181" s="229">
        <f t="shared" si="38"/>
        <v>10287</v>
      </c>
      <c r="N181" s="227">
        <v>543.2</v>
      </c>
      <c r="O181" s="227">
        <v>2695.4</v>
      </c>
      <c r="P181" s="227">
        <v>1316.6</v>
      </c>
      <c r="Q181" s="227">
        <v>5712</v>
      </c>
      <c r="R181" s="227">
        <v>19.8</v>
      </c>
      <c r="S181" s="229">
        <f t="shared" si="39"/>
        <v>11746</v>
      </c>
      <c r="T181" s="227">
        <v>543.2</v>
      </c>
      <c r="U181" s="227">
        <v>3695.4</v>
      </c>
      <c r="V181" s="227">
        <v>1320.5</v>
      </c>
      <c r="W181" s="227">
        <v>6171</v>
      </c>
      <c r="X181" s="227">
        <v>15.9</v>
      </c>
      <c r="Y181" s="229">
        <f t="shared" si="40"/>
        <v>17099</v>
      </c>
      <c r="Z181" s="227">
        <v>543.2</v>
      </c>
      <c r="AA181" s="227">
        <v>8736.4</v>
      </c>
      <c r="AB181" s="227">
        <v>1316.6</v>
      </c>
      <c r="AC181" s="227">
        <v>6483</v>
      </c>
      <c r="AD181" s="227">
        <v>19.8</v>
      </c>
      <c r="AE181" s="229">
        <f t="shared" si="41"/>
        <v>17098</v>
      </c>
      <c r="AF181" s="227">
        <v>543.2</v>
      </c>
      <c r="AG181" s="227">
        <v>8738.3</v>
      </c>
      <c r="AH181" s="227">
        <v>1319.5</v>
      </c>
      <c r="AI181" s="227">
        <v>6480.1</v>
      </c>
      <c r="AJ181" s="227">
        <v>16.9</v>
      </c>
    </row>
    <row r="182" ht="39.6" spans="1:36">
      <c r="A182" s="36" t="s">
        <v>23</v>
      </c>
      <c r="B182" s="37">
        <v>504406</v>
      </c>
      <c r="C182" s="87">
        <v>440108</v>
      </c>
      <c r="D182" s="88" t="s">
        <v>210</v>
      </c>
      <c r="E182" s="87">
        <v>3</v>
      </c>
      <c r="F182" s="89" t="s">
        <v>275</v>
      </c>
      <c r="G182" s="226">
        <f t="shared" si="32"/>
        <v>51417.3</v>
      </c>
      <c r="H182" s="227">
        <f t="shared" si="33"/>
        <v>2144.6</v>
      </c>
      <c r="I182" s="227">
        <f t="shared" si="34"/>
        <v>17481.3</v>
      </c>
      <c r="J182" s="227">
        <f t="shared" si="35"/>
        <v>4717.7</v>
      </c>
      <c r="K182" s="227">
        <f t="shared" si="36"/>
        <v>26918.2</v>
      </c>
      <c r="L182" s="227">
        <f t="shared" si="37"/>
        <v>155.5</v>
      </c>
      <c r="M182" s="229">
        <f t="shared" si="38"/>
        <v>11597</v>
      </c>
      <c r="N182" s="227">
        <v>633</v>
      </c>
      <c r="O182" s="227">
        <v>4386.8</v>
      </c>
      <c r="P182" s="227">
        <v>1348.6</v>
      </c>
      <c r="Q182" s="227">
        <v>5220.7</v>
      </c>
      <c r="R182" s="227">
        <v>7.9</v>
      </c>
      <c r="S182" s="229">
        <f t="shared" si="39"/>
        <v>12843</v>
      </c>
      <c r="T182" s="227">
        <v>499.3</v>
      </c>
      <c r="U182" s="227">
        <v>4663.5</v>
      </c>
      <c r="V182" s="227">
        <v>1121.9</v>
      </c>
      <c r="W182" s="227">
        <v>6506.9</v>
      </c>
      <c r="X182" s="227">
        <v>51.4</v>
      </c>
      <c r="Y182" s="229">
        <f t="shared" si="40"/>
        <v>15653.3</v>
      </c>
      <c r="Z182" s="227">
        <v>513.1</v>
      </c>
      <c r="AA182" s="227">
        <v>4205.4</v>
      </c>
      <c r="AB182" s="227">
        <v>1132.2</v>
      </c>
      <c r="AC182" s="227">
        <v>9755</v>
      </c>
      <c r="AD182" s="227">
        <v>47.6</v>
      </c>
      <c r="AE182" s="229">
        <f t="shared" si="41"/>
        <v>11324</v>
      </c>
      <c r="AF182" s="227">
        <v>499.2</v>
      </c>
      <c r="AG182" s="227">
        <v>4225.6</v>
      </c>
      <c r="AH182" s="227">
        <v>1115</v>
      </c>
      <c r="AI182" s="227">
        <v>5435.6</v>
      </c>
      <c r="AJ182" s="227">
        <v>48.6</v>
      </c>
    </row>
    <row r="183" ht="39.6" spans="1:36">
      <c r="A183" s="36" t="s">
        <v>39</v>
      </c>
      <c r="B183" s="37">
        <v>504407</v>
      </c>
      <c r="C183" s="87">
        <v>440201</v>
      </c>
      <c r="D183" s="88" t="s">
        <v>211</v>
      </c>
      <c r="E183" s="87">
        <v>3</v>
      </c>
      <c r="F183" s="89" t="s">
        <v>275</v>
      </c>
      <c r="G183" s="226">
        <f t="shared" si="32"/>
        <v>18398</v>
      </c>
      <c r="H183" s="227">
        <f t="shared" si="33"/>
        <v>315.6</v>
      </c>
      <c r="I183" s="227">
        <f t="shared" si="34"/>
        <v>10007.2</v>
      </c>
      <c r="J183" s="227">
        <f t="shared" si="35"/>
        <v>1432.4</v>
      </c>
      <c r="K183" s="227">
        <f t="shared" si="36"/>
        <v>6642.8</v>
      </c>
      <c r="L183" s="227">
        <f t="shared" si="37"/>
        <v>0</v>
      </c>
      <c r="M183" s="229">
        <f t="shared" si="38"/>
        <v>3792</v>
      </c>
      <c r="N183" s="227">
        <v>78.9</v>
      </c>
      <c r="O183" s="227">
        <v>1694.3</v>
      </c>
      <c r="P183" s="227">
        <v>358.1</v>
      </c>
      <c r="Q183" s="227">
        <v>1660.7</v>
      </c>
      <c r="R183" s="227">
        <v>0</v>
      </c>
      <c r="S183" s="229">
        <f t="shared" si="39"/>
        <v>3688</v>
      </c>
      <c r="T183" s="227">
        <v>78.9</v>
      </c>
      <c r="U183" s="227">
        <v>1590.3</v>
      </c>
      <c r="V183" s="227">
        <v>358.1</v>
      </c>
      <c r="W183" s="227">
        <v>1660.7</v>
      </c>
      <c r="X183" s="227">
        <v>0</v>
      </c>
      <c r="Y183" s="229">
        <f t="shared" si="40"/>
        <v>5459</v>
      </c>
      <c r="Z183" s="227">
        <v>78.9</v>
      </c>
      <c r="AA183" s="227">
        <v>3361.3</v>
      </c>
      <c r="AB183" s="227">
        <v>358.1</v>
      </c>
      <c r="AC183" s="227">
        <v>1660.7</v>
      </c>
      <c r="AD183" s="227">
        <v>0</v>
      </c>
      <c r="AE183" s="229">
        <f t="shared" si="41"/>
        <v>5459</v>
      </c>
      <c r="AF183" s="227">
        <v>78.9</v>
      </c>
      <c r="AG183" s="227">
        <v>3361.3</v>
      </c>
      <c r="AH183" s="227">
        <v>358.1</v>
      </c>
      <c r="AI183" s="227">
        <v>1660.7</v>
      </c>
      <c r="AJ183" s="227">
        <v>0</v>
      </c>
    </row>
    <row r="184" ht="39.6" spans="1:36">
      <c r="A184" s="36" t="s">
        <v>23</v>
      </c>
      <c r="B184" s="37">
        <v>504408</v>
      </c>
      <c r="C184" s="87">
        <v>440501</v>
      </c>
      <c r="D184" s="88" t="s">
        <v>112</v>
      </c>
      <c r="E184" s="87">
        <v>3</v>
      </c>
      <c r="F184" s="89" t="s">
        <v>275</v>
      </c>
      <c r="G184" s="226">
        <f t="shared" si="32"/>
        <v>68599</v>
      </c>
      <c r="H184" s="227">
        <f t="shared" si="33"/>
        <v>3267.7</v>
      </c>
      <c r="I184" s="227">
        <f t="shared" si="34"/>
        <v>26776.3</v>
      </c>
      <c r="J184" s="227">
        <f t="shared" si="35"/>
        <v>5762.8</v>
      </c>
      <c r="K184" s="227">
        <f t="shared" si="36"/>
        <v>31879.6</v>
      </c>
      <c r="L184" s="227">
        <f t="shared" si="37"/>
        <v>912.6</v>
      </c>
      <c r="M184" s="229">
        <f t="shared" si="38"/>
        <v>13713</v>
      </c>
      <c r="N184" s="227">
        <v>791.5</v>
      </c>
      <c r="O184" s="227">
        <v>3474</v>
      </c>
      <c r="P184" s="227">
        <v>1441</v>
      </c>
      <c r="Q184" s="227">
        <v>7969.9</v>
      </c>
      <c r="R184" s="227">
        <v>36.6</v>
      </c>
      <c r="S184" s="229">
        <f t="shared" si="39"/>
        <v>16931</v>
      </c>
      <c r="T184" s="227">
        <v>825.4</v>
      </c>
      <c r="U184" s="227">
        <v>6403.1</v>
      </c>
      <c r="V184" s="227">
        <v>1440.6</v>
      </c>
      <c r="W184" s="227">
        <v>7969.9</v>
      </c>
      <c r="X184" s="227">
        <v>292</v>
      </c>
      <c r="Y184" s="229">
        <f t="shared" si="40"/>
        <v>18977</v>
      </c>
      <c r="Z184" s="227">
        <v>825.4</v>
      </c>
      <c r="AA184" s="227">
        <v>8449.1</v>
      </c>
      <c r="AB184" s="227">
        <v>1440.6</v>
      </c>
      <c r="AC184" s="227">
        <v>7969.9</v>
      </c>
      <c r="AD184" s="227">
        <v>292</v>
      </c>
      <c r="AE184" s="229">
        <f t="shared" si="41"/>
        <v>18978</v>
      </c>
      <c r="AF184" s="227">
        <v>825.4</v>
      </c>
      <c r="AG184" s="227">
        <v>8450.1</v>
      </c>
      <c r="AH184" s="227">
        <v>1440.6</v>
      </c>
      <c r="AI184" s="227">
        <v>7969.9</v>
      </c>
      <c r="AJ184" s="227">
        <v>292</v>
      </c>
    </row>
    <row r="185" ht="39.6" spans="1:36">
      <c r="A185" s="36" t="s">
        <v>23</v>
      </c>
      <c r="B185" s="37">
        <v>504410</v>
      </c>
      <c r="C185" s="87">
        <v>440701</v>
      </c>
      <c r="D185" s="88" t="s">
        <v>212</v>
      </c>
      <c r="E185" s="87">
        <v>3</v>
      </c>
      <c r="F185" s="89" t="s">
        <v>275</v>
      </c>
      <c r="G185" s="226">
        <f t="shared" si="32"/>
        <v>5591</v>
      </c>
      <c r="H185" s="227">
        <f t="shared" si="33"/>
        <v>321.6</v>
      </c>
      <c r="I185" s="227">
        <f t="shared" si="34"/>
        <v>979.2</v>
      </c>
      <c r="J185" s="227">
        <f t="shared" si="35"/>
        <v>2056.2</v>
      </c>
      <c r="K185" s="227">
        <f t="shared" si="36"/>
        <v>1874</v>
      </c>
      <c r="L185" s="227">
        <f t="shared" si="37"/>
        <v>360</v>
      </c>
      <c r="M185" s="229">
        <f t="shared" si="38"/>
        <v>1398</v>
      </c>
      <c r="N185" s="227">
        <v>80.4</v>
      </c>
      <c r="O185" s="227">
        <v>149.8</v>
      </c>
      <c r="P185" s="227">
        <v>609.3</v>
      </c>
      <c r="Q185" s="227">
        <v>468.5</v>
      </c>
      <c r="R185" s="227">
        <v>90</v>
      </c>
      <c r="S185" s="229">
        <f t="shared" si="39"/>
        <v>1018</v>
      </c>
      <c r="T185" s="227">
        <v>80.4</v>
      </c>
      <c r="U185" s="227">
        <v>150.8</v>
      </c>
      <c r="V185" s="227">
        <v>228.3</v>
      </c>
      <c r="W185" s="227">
        <v>468.5</v>
      </c>
      <c r="X185" s="227">
        <v>90</v>
      </c>
      <c r="Y185" s="229">
        <f t="shared" si="40"/>
        <v>1589</v>
      </c>
      <c r="Z185" s="227">
        <v>80.4</v>
      </c>
      <c r="AA185" s="227">
        <v>340.8</v>
      </c>
      <c r="AB185" s="227">
        <v>609.3</v>
      </c>
      <c r="AC185" s="227">
        <v>468.5</v>
      </c>
      <c r="AD185" s="227">
        <v>90</v>
      </c>
      <c r="AE185" s="229">
        <f t="shared" si="41"/>
        <v>1586</v>
      </c>
      <c r="AF185" s="227">
        <v>80.4</v>
      </c>
      <c r="AG185" s="227">
        <v>337.8</v>
      </c>
      <c r="AH185" s="227">
        <v>609.3</v>
      </c>
      <c r="AI185" s="227">
        <v>468.5</v>
      </c>
      <c r="AJ185" s="227">
        <v>90</v>
      </c>
    </row>
    <row r="186" ht="39.6" spans="1:36">
      <c r="A186" s="36" t="s">
        <v>23</v>
      </c>
      <c r="B186" s="37">
        <v>504401</v>
      </c>
      <c r="C186" s="87">
        <v>440801</v>
      </c>
      <c r="D186" s="88" t="s">
        <v>339</v>
      </c>
      <c r="E186" s="87">
        <v>3</v>
      </c>
      <c r="F186" s="89" t="s">
        <v>275</v>
      </c>
      <c r="G186" s="226">
        <f t="shared" si="32"/>
        <v>83640.4</v>
      </c>
      <c r="H186" s="227">
        <f t="shared" si="33"/>
        <v>1892</v>
      </c>
      <c r="I186" s="227">
        <f t="shared" si="34"/>
        <v>38999.2</v>
      </c>
      <c r="J186" s="227">
        <f t="shared" si="35"/>
        <v>7666</v>
      </c>
      <c r="K186" s="227">
        <f t="shared" si="36"/>
        <v>34783.6</v>
      </c>
      <c r="L186" s="227">
        <f t="shared" si="37"/>
        <v>299.6</v>
      </c>
      <c r="M186" s="229">
        <f t="shared" si="38"/>
        <v>21006</v>
      </c>
      <c r="N186" s="227">
        <v>473</v>
      </c>
      <c r="O186" s="227">
        <v>9013</v>
      </c>
      <c r="P186" s="227">
        <v>1916.2</v>
      </c>
      <c r="Q186" s="227">
        <v>9528.9</v>
      </c>
      <c r="R186" s="227">
        <v>74.9</v>
      </c>
      <c r="S186" s="229">
        <f t="shared" si="39"/>
        <v>13205</v>
      </c>
      <c r="T186" s="227">
        <v>473</v>
      </c>
      <c r="U186" s="227">
        <v>4503.6</v>
      </c>
      <c r="V186" s="227">
        <v>1916.6</v>
      </c>
      <c r="W186" s="227">
        <v>6236.9</v>
      </c>
      <c r="X186" s="227">
        <v>74.9</v>
      </c>
      <c r="Y186" s="229">
        <f t="shared" si="40"/>
        <v>25573.4</v>
      </c>
      <c r="Z186" s="227">
        <v>473</v>
      </c>
      <c r="AA186" s="227">
        <v>13600</v>
      </c>
      <c r="AB186" s="227">
        <v>1916.6</v>
      </c>
      <c r="AC186" s="227">
        <v>9508.9</v>
      </c>
      <c r="AD186" s="227">
        <v>74.9</v>
      </c>
      <c r="AE186" s="229">
        <f t="shared" si="41"/>
        <v>23856</v>
      </c>
      <c r="AF186" s="227">
        <v>473</v>
      </c>
      <c r="AG186" s="227">
        <v>11882.6</v>
      </c>
      <c r="AH186" s="227">
        <v>1916.6</v>
      </c>
      <c r="AI186" s="227">
        <v>9508.9</v>
      </c>
      <c r="AJ186" s="227">
        <v>74.9</v>
      </c>
    </row>
    <row r="187" ht="39.6" spans="1:36">
      <c r="A187" s="36" t="s">
        <v>30</v>
      </c>
      <c r="B187" s="37">
        <v>504414</v>
      </c>
      <c r="C187" s="87">
        <v>441201</v>
      </c>
      <c r="D187" s="88" t="s">
        <v>213</v>
      </c>
      <c r="E187" s="87">
        <v>3</v>
      </c>
      <c r="F187" s="89" t="s">
        <v>275</v>
      </c>
      <c r="G187" s="226">
        <f t="shared" si="32"/>
        <v>3483</v>
      </c>
      <c r="H187" s="227">
        <f t="shared" si="33"/>
        <v>257.8</v>
      </c>
      <c r="I187" s="227">
        <f t="shared" si="34"/>
        <v>1349.3</v>
      </c>
      <c r="J187" s="227">
        <f t="shared" si="35"/>
        <v>333.7</v>
      </c>
      <c r="K187" s="227">
        <f t="shared" si="36"/>
        <v>1539.3</v>
      </c>
      <c r="L187" s="227">
        <f t="shared" si="37"/>
        <v>2.9</v>
      </c>
      <c r="M187" s="229">
        <f t="shared" si="38"/>
        <v>1679</v>
      </c>
      <c r="N187" s="227">
        <v>82.6</v>
      </c>
      <c r="O187" s="227">
        <v>664.7</v>
      </c>
      <c r="P187" s="227">
        <v>156.6</v>
      </c>
      <c r="Q187" s="227">
        <v>772.2</v>
      </c>
      <c r="R187" s="227">
        <v>2.9</v>
      </c>
      <c r="S187" s="229">
        <f t="shared" si="39"/>
        <v>106</v>
      </c>
      <c r="T187" s="227">
        <v>10</v>
      </c>
      <c r="U187" s="227">
        <v>26</v>
      </c>
      <c r="V187" s="227">
        <v>7</v>
      </c>
      <c r="W187" s="227">
        <v>63</v>
      </c>
      <c r="X187" s="227">
        <v>0</v>
      </c>
      <c r="Y187" s="229">
        <f t="shared" si="40"/>
        <v>872</v>
      </c>
      <c r="Z187" s="227">
        <v>82.6</v>
      </c>
      <c r="AA187" s="227">
        <v>315.9</v>
      </c>
      <c r="AB187" s="227">
        <v>86.5</v>
      </c>
      <c r="AC187" s="227">
        <v>387</v>
      </c>
      <c r="AD187" s="227">
        <v>0</v>
      </c>
      <c r="AE187" s="229">
        <f t="shared" si="41"/>
        <v>826</v>
      </c>
      <c r="AF187" s="227">
        <v>82.6</v>
      </c>
      <c r="AG187" s="227">
        <v>342.7</v>
      </c>
      <c r="AH187" s="227">
        <v>83.6</v>
      </c>
      <c r="AI187" s="227">
        <v>317.1</v>
      </c>
      <c r="AJ187" s="227">
        <v>0</v>
      </c>
    </row>
    <row r="188" ht="39.6" spans="1:36">
      <c r="A188" s="36" t="s">
        <v>23</v>
      </c>
      <c r="B188" s="37">
        <v>504504</v>
      </c>
      <c r="C188" s="87">
        <v>450301</v>
      </c>
      <c r="D188" s="88" t="s">
        <v>340</v>
      </c>
      <c r="E188" s="87">
        <v>3</v>
      </c>
      <c r="F188" s="89" t="s">
        <v>275</v>
      </c>
      <c r="G188" s="226">
        <f t="shared" si="32"/>
        <v>64095</v>
      </c>
      <c r="H188" s="227">
        <f t="shared" si="33"/>
        <v>364.9</v>
      </c>
      <c r="I188" s="227">
        <f t="shared" si="34"/>
        <v>58386.6</v>
      </c>
      <c r="J188" s="227">
        <f t="shared" si="35"/>
        <v>659.1</v>
      </c>
      <c r="K188" s="227">
        <f t="shared" si="36"/>
        <v>4680.4</v>
      </c>
      <c r="L188" s="227">
        <f t="shared" si="37"/>
        <v>4</v>
      </c>
      <c r="M188" s="229">
        <f t="shared" si="38"/>
        <v>13553</v>
      </c>
      <c r="N188" s="227">
        <v>16</v>
      </c>
      <c r="O188" s="227">
        <v>12200.3</v>
      </c>
      <c r="P188" s="227">
        <v>165.6</v>
      </c>
      <c r="Q188" s="227">
        <v>1170.1</v>
      </c>
      <c r="R188" s="227">
        <v>1</v>
      </c>
      <c r="S188" s="229">
        <f t="shared" si="39"/>
        <v>14477</v>
      </c>
      <c r="T188" s="227">
        <v>116.3</v>
      </c>
      <c r="U188" s="227">
        <v>13025.1</v>
      </c>
      <c r="V188" s="227">
        <v>164.5</v>
      </c>
      <c r="W188" s="227">
        <v>1170.1</v>
      </c>
      <c r="X188" s="227">
        <v>1</v>
      </c>
      <c r="Y188" s="229">
        <f t="shared" si="40"/>
        <v>18033</v>
      </c>
      <c r="Z188" s="227">
        <v>116.3</v>
      </c>
      <c r="AA188" s="227">
        <v>16581.1</v>
      </c>
      <c r="AB188" s="227">
        <v>164.5</v>
      </c>
      <c r="AC188" s="227">
        <v>1170.1</v>
      </c>
      <c r="AD188" s="227">
        <v>1</v>
      </c>
      <c r="AE188" s="229">
        <f t="shared" si="41"/>
        <v>18032</v>
      </c>
      <c r="AF188" s="227">
        <v>116.3</v>
      </c>
      <c r="AG188" s="227">
        <v>16580.1</v>
      </c>
      <c r="AH188" s="227">
        <v>164.5</v>
      </c>
      <c r="AI188" s="227">
        <v>1170.1</v>
      </c>
      <c r="AJ188" s="227">
        <v>1</v>
      </c>
    </row>
    <row r="189" ht="39.6" spans="1:36">
      <c r="A189" s="36" t="s">
        <v>30</v>
      </c>
      <c r="B189" s="37">
        <v>504505</v>
      </c>
      <c r="C189" s="87">
        <v>450401</v>
      </c>
      <c r="D189" s="88" t="s">
        <v>341</v>
      </c>
      <c r="E189" s="87">
        <v>3</v>
      </c>
      <c r="F189" s="89" t="s">
        <v>275</v>
      </c>
      <c r="G189" s="226">
        <f t="shared" si="32"/>
        <v>734</v>
      </c>
      <c r="H189" s="227">
        <f t="shared" si="33"/>
        <v>4</v>
      </c>
      <c r="I189" s="227">
        <f t="shared" si="34"/>
        <v>697.4</v>
      </c>
      <c r="J189" s="227">
        <f t="shared" si="35"/>
        <v>0</v>
      </c>
      <c r="K189" s="227">
        <f t="shared" si="36"/>
        <v>32.6</v>
      </c>
      <c r="L189" s="227">
        <f t="shared" si="37"/>
        <v>0</v>
      </c>
      <c r="M189" s="229">
        <f t="shared" si="38"/>
        <v>97</v>
      </c>
      <c r="N189" s="227">
        <v>1</v>
      </c>
      <c r="O189" s="227">
        <v>88.1</v>
      </c>
      <c r="P189" s="227">
        <v>0</v>
      </c>
      <c r="Q189" s="227">
        <v>7.9</v>
      </c>
      <c r="R189" s="227">
        <v>0</v>
      </c>
      <c r="S189" s="229">
        <f t="shared" si="39"/>
        <v>92</v>
      </c>
      <c r="T189" s="227">
        <v>1</v>
      </c>
      <c r="U189" s="227">
        <v>83.1</v>
      </c>
      <c r="V189" s="227">
        <v>0</v>
      </c>
      <c r="W189" s="227">
        <v>7.9</v>
      </c>
      <c r="X189" s="227">
        <v>0</v>
      </c>
      <c r="Y189" s="229">
        <f t="shared" si="40"/>
        <v>271</v>
      </c>
      <c r="Z189" s="227">
        <v>1</v>
      </c>
      <c r="AA189" s="227">
        <v>262.1</v>
      </c>
      <c r="AB189" s="227">
        <v>0</v>
      </c>
      <c r="AC189" s="227">
        <v>7.9</v>
      </c>
      <c r="AD189" s="227">
        <v>0</v>
      </c>
      <c r="AE189" s="229">
        <f t="shared" si="41"/>
        <v>274</v>
      </c>
      <c r="AF189" s="227">
        <v>1</v>
      </c>
      <c r="AG189" s="227">
        <v>264.1</v>
      </c>
      <c r="AH189" s="227">
        <v>0</v>
      </c>
      <c r="AI189" s="227">
        <v>8.9</v>
      </c>
      <c r="AJ189" s="227">
        <v>0</v>
      </c>
    </row>
    <row r="190" ht="39.6" spans="1:36">
      <c r="A190" s="36" t="s">
        <v>30</v>
      </c>
      <c r="B190" s="37">
        <v>504506</v>
      </c>
      <c r="C190" s="87">
        <v>450601</v>
      </c>
      <c r="D190" s="88" t="s">
        <v>342</v>
      </c>
      <c r="E190" s="87">
        <v>3</v>
      </c>
      <c r="F190" s="89" t="s">
        <v>275</v>
      </c>
      <c r="G190" s="226">
        <f t="shared" si="32"/>
        <v>737</v>
      </c>
      <c r="H190" s="227">
        <f t="shared" si="33"/>
        <v>23.9</v>
      </c>
      <c r="I190" s="227">
        <f t="shared" si="34"/>
        <v>625.8</v>
      </c>
      <c r="J190" s="227">
        <f t="shared" si="35"/>
        <v>0</v>
      </c>
      <c r="K190" s="227">
        <f t="shared" si="36"/>
        <v>74.7</v>
      </c>
      <c r="L190" s="227">
        <f t="shared" si="37"/>
        <v>12.6</v>
      </c>
      <c r="M190" s="229">
        <f t="shared" si="38"/>
        <v>75</v>
      </c>
      <c r="N190" s="227">
        <v>4.5</v>
      </c>
      <c r="O190" s="227">
        <v>55</v>
      </c>
      <c r="P190" s="227">
        <v>0</v>
      </c>
      <c r="Q190" s="227">
        <v>15.5</v>
      </c>
      <c r="R190" s="227">
        <v>0</v>
      </c>
      <c r="S190" s="229">
        <f t="shared" si="39"/>
        <v>72</v>
      </c>
      <c r="T190" s="227">
        <v>12.6</v>
      </c>
      <c r="U190" s="227">
        <v>26.4</v>
      </c>
      <c r="V190" s="227">
        <v>0</v>
      </c>
      <c r="W190" s="227">
        <v>26.2</v>
      </c>
      <c r="X190" s="227">
        <v>6.8</v>
      </c>
      <c r="Y190" s="229">
        <f t="shared" si="40"/>
        <v>295</v>
      </c>
      <c r="Z190" s="227">
        <v>3.9</v>
      </c>
      <c r="AA190" s="227">
        <v>271.7</v>
      </c>
      <c r="AB190" s="227">
        <v>0</v>
      </c>
      <c r="AC190" s="227">
        <v>16.5</v>
      </c>
      <c r="AD190" s="227">
        <v>2.9</v>
      </c>
      <c r="AE190" s="229">
        <f t="shared" si="41"/>
        <v>295</v>
      </c>
      <c r="AF190" s="227">
        <v>2.9</v>
      </c>
      <c r="AG190" s="227">
        <v>272.7</v>
      </c>
      <c r="AH190" s="227">
        <v>0</v>
      </c>
      <c r="AI190" s="227">
        <v>16.5</v>
      </c>
      <c r="AJ190" s="227">
        <v>2.9</v>
      </c>
    </row>
    <row r="191" ht="39.6" spans="1:36">
      <c r="A191" s="36" t="s">
        <v>23</v>
      </c>
      <c r="B191" s="37">
        <v>504507</v>
      </c>
      <c r="C191" s="87">
        <v>450701</v>
      </c>
      <c r="D191" s="88" t="s">
        <v>113</v>
      </c>
      <c r="E191" s="87">
        <v>3</v>
      </c>
      <c r="F191" s="89" t="s">
        <v>275</v>
      </c>
      <c r="G191" s="226">
        <f t="shared" si="32"/>
        <v>383278</v>
      </c>
      <c r="H191" s="227">
        <f t="shared" si="33"/>
        <v>17360.2</v>
      </c>
      <c r="I191" s="227">
        <f t="shared" si="34"/>
        <v>286726.6</v>
      </c>
      <c r="J191" s="227">
        <f t="shared" si="35"/>
        <v>30109.6</v>
      </c>
      <c r="K191" s="227">
        <f t="shared" si="36"/>
        <v>46498.8</v>
      </c>
      <c r="L191" s="227">
        <f t="shared" si="37"/>
        <v>2582.8</v>
      </c>
      <c r="M191" s="229">
        <f t="shared" si="38"/>
        <v>78847</v>
      </c>
      <c r="N191" s="227">
        <v>4340.2</v>
      </c>
      <c r="O191" s="227">
        <v>54709</v>
      </c>
      <c r="P191" s="227">
        <v>7527.4</v>
      </c>
      <c r="Q191" s="227">
        <v>11624.7</v>
      </c>
      <c r="R191" s="227">
        <v>645.7</v>
      </c>
      <c r="S191" s="229">
        <f t="shared" si="39"/>
        <v>82879</v>
      </c>
      <c r="T191" s="227">
        <v>4340</v>
      </c>
      <c r="U191" s="227">
        <v>58741.2</v>
      </c>
      <c r="V191" s="227">
        <v>7527.4</v>
      </c>
      <c r="W191" s="227">
        <v>11624.7</v>
      </c>
      <c r="X191" s="227">
        <v>645.7</v>
      </c>
      <c r="Y191" s="229">
        <f t="shared" si="40"/>
        <v>110779</v>
      </c>
      <c r="Z191" s="227">
        <v>4340</v>
      </c>
      <c r="AA191" s="227">
        <v>86641.2</v>
      </c>
      <c r="AB191" s="227">
        <v>7527.4</v>
      </c>
      <c r="AC191" s="227">
        <v>11624.7</v>
      </c>
      <c r="AD191" s="227">
        <v>645.7</v>
      </c>
      <c r="AE191" s="229">
        <f t="shared" si="41"/>
        <v>110773</v>
      </c>
      <c r="AF191" s="227">
        <v>4340</v>
      </c>
      <c r="AG191" s="227">
        <v>86635.2</v>
      </c>
      <c r="AH191" s="227">
        <v>7527.4</v>
      </c>
      <c r="AI191" s="227">
        <v>11624.7</v>
      </c>
      <c r="AJ191" s="227">
        <v>645.7</v>
      </c>
    </row>
    <row r="192" ht="39.6" spans="1:36">
      <c r="A192" s="36" t="s">
        <v>23</v>
      </c>
      <c r="B192" s="37">
        <v>504605</v>
      </c>
      <c r="C192" s="87">
        <v>460501</v>
      </c>
      <c r="D192" s="88" t="s">
        <v>343</v>
      </c>
      <c r="E192" s="87">
        <v>3</v>
      </c>
      <c r="F192" s="89" t="s">
        <v>275</v>
      </c>
      <c r="G192" s="226">
        <f t="shared" si="32"/>
        <v>65567</v>
      </c>
      <c r="H192" s="227">
        <f t="shared" si="33"/>
        <v>260.4</v>
      </c>
      <c r="I192" s="227">
        <f t="shared" si="34"/>
        <v>38754.1</v>
      </c>
      <c r="J192" s="227">
        <f t="shared" si="35"/>
        <v>201.2</v>
      </c>
      <c r="K192" s="227">
        <f t="shared" si="36"/>
        <v>26150.1</v>
      </c>
      <c r="L192" s="227">
        <f t="shared" si="37"/>
        <v>201.2</v>
      </c>
      <c r="M192" s="229">
        <f t="shared" si="38"/>
        <v>12013</v>
      </c>
      <c r="N192" s="227">
        <v>65.1</v>
      </c>
      <c r="O192" s="227">
        <v>6311.7</v>
      </c>
      <c r="P192" s="227">
        <v>50.3</v>
      </c>
      <c r="Q192" s="227">
        <v>5535.6</v>
      </c>
      <c r="R192" s="227">
        <v>50.3</v>
      </c>
      <c r="S192" s="229">
        <f t="shared" si="39"/>
        <v>12065</v>
      </c>
      <c r="T192" s="227">
        <v>65.1</v>
      </c>
      <c r="U192" s="227">
        <v>6360.8</v>
      </c>
      <c r="V192" s="227">
        <v>50.3</v>
      </c>
      <c r="W192" s="227">
        <v>5538.5</v>
      </c>
      <c r="X192" s="227">
        <v>50.3</v>
      </c>
      <c r="Y192" s="229">
        <f t="shared" si="40"/>
        <v>20745</v>
      </c>
      <c r="Z192" s="227">
        <v>65.1</v>
      </c>
      <c r="AA192" s="227">
        <v>13043.7</v>
      </c>
      <c r="AB192" s="227">
        <v>50.3</v>
      </c>
      <c r="AC192" s="227">
        <v>7535.6</v>
      </c>
      <c r="AD192" s="227">
        <v>50.3</v>
      </c>
      <c r="AE192" s="229">
        <f t="shared" si="41"/>
        <v>20744</v>
      </c>
      <c r="AF192" s="227">
        <v>65.1</v>
      </c>
      <c r="AG192" s="227">
        <v>13037.9</v>
      </c>
      <c r="AH192" s="227">
        <v>50.3</v>
      </c>
      <c r="AI192" s="227">
        <v>7540.4</v>
      </c>
      <c r="AJ192" s="227">
        <v>50.3</v>
      </c>
    </row>
    <row r="193" ht="39.6" spans="1:36">
      <c r="A193" s="36" t="s">
        <v>30</v>
      </c>
      <c r="B193" s="37">
        <v>504613</v>
      </c>
      <c r="C193" s="87">
        <v>461301</v>
      </c>
      <c r="D193" s="88" t="s">
        <v>344</v>
      </c>
      <c r="E193" s="87">
        <v>3</v>
      </c>
      <c r="F193" s="89" t="s">
        <v>275</v>
      </c>
      <c r="G193" s="226">
        <f t="shared" si="32"/>
        <v>3939.4</v>
      </c>
      <c r="H193" s="227">
        <f t="shared" si="33"/>
        <v>684.4</v>
      </c>
      <c r="I193" s="227">
        <f t="shared" si="34"/>
        <v>1546.2</v>
      </c>
      <c r="J193" s="227">
        <f t="shared" si="35"/>
        <v>522.6</v>
      </c>
      <c r="K193" s="227">
        <f t="shared" si="36"/>
        <v>598</v>
      </c>
      <c r="L193" s="227">
        <f t="shared" si="37"/>
        <v>588.2</v>
      </c>
      <c r="M193" s="229">
        <f t="shared" si="38"/>
        <v>951</v>
      </c>
      <c r="N193" s="227">
        <v>169.6</v>
      </c>
      <c r="O193" s="227">
        <v>322.4</v>
      </c>
      <c r="P193" s="227">
        <v>159</v>
      </c>
      <c r="Q193" s="227">
        <v>150</v>
      </c>
      <c r="R193" s="227">
        <v>150</v>
      </c>
      <c r="S193" s="229">
        <f t="shared" si="39"/>
        <v>844</v>
      </c>
      <c r="T193" s="227">
        <v>172.6</v>
      </c>
      <c r="U193" s="227">
        <v>333.4</v>
      </c>
      <c r="V193" s="227">
        <v>44.9</v>
      </c>
      <c r="W193" s="227">
        <v>149</v>
      </c>
      <c r="X193" s="227">
        <v>144.1</v>
      </c>
      <c r="Y193" s="229">
        <f t="shared" si="40"/>
        <v>1131.4</v>
      </c>
      <c r="Z193" s="227">
        <v>169.6</v>
      </c>
      <c r="AA193" s="227">
        <v>499</v>
      </c>
      <c r="AB193" s="227">
        <v>162.8</v>
      </c>
      <c r="AC193" s="227">
        <v>150</v>
      </c>
      <c r="AD193" s="227">
        <v>150</v>
      </c>
      <c r="AE193" s="229">
        <f t="shared" si="41"/>
        <v>1013</v>
      </c>
      <c r="AF193" s="227">
        <v>172.6</v>
      </c>
      <c r="AG193" s="227">
        <v>391.4</v>
      </c>
      <c r="AH193" s="227">
        <v>155.9</v>
      </c>
      <c r="AI193" s="227">
        <v>149</v>
      </c>
      <c r="AJ193" s="227">
        <v>144.1</v>
      </c>
    </row>
    <row r="194" ht="39.6" spans="1:36">
      <c r="A194" s="36" t="s">
        <v>23</v>
      </c>
      <c r="B194" s="37">
        <v>504615</v>
      </c>
      <c r="C194" s="87">
        <v>461501</v>
      </c>
      <c r="D194" s="88" t="s">
        <v>114</v>
      </c>
      <c r="E194" s="87">
        <v>3</v>
      </c>
      <c r="F194" s="89" t="s">
        <v>275</v>
      </c>
      <c r="G194" s="226">
        <f t="shared" si="32"/>
        <v>222039</v>
      </c>
      <c r="H194" s="227">
        <f t="shared" si="33"/>
        <v>16200.3</v>
      </c>
      <c r="I194" s="227">
        <f t="shared" si="34"/>
        <v>104730.8</v>
      </c>
      <c r="J194" s="227">
        <f t="shared" si="35"/>
        <v>2870</v>
      </c>
      <c r="K194" s="227">
        <f t="shared" si="36"/>
        <v>95371.2</v>
      </c>
      <c r="L194" s="227">
        <f t="shared" si="37"/>
        <v>2866.7</v>
      </c>
      <c r="M194" s="229">
        <f t="shared" si="38"/>
        <v>54005</v>
      </c>
      <c r="N194" s="227">
        <v>2922</v>
      </c>
      <c r="O194" s="227">
        <v>26294</v>
      </c>
      <c r="P194" s="227">
        <v>717.5</v>
      </c>
      <c r="Q194" s="227">
        <v>23361.8</v>
      </c>
      <c r="R194" s="227">
        <v>709.7</v>
      </c>
      <c r="S194" s="229">
        <f t="shared" si="39"/>
        <v>57433</v>
      </c>
      <c r="T194" s="227">
        <v>4426.1</v>
      </c>
      <c r="U194" s="227">
        <v>26293.9</v>
      </c>
      <c r="V194" s="227">
        <v>717.5</v>
      </c>
      <c r="W194" s="227">
        <v>25285.8</v>
      </c>
      <c r="X194" s="227">
        <v>709.7</v>
      </c>
      <c r="Y194" s="229">
        <f t="shared" si="40"/>
        <v>55301</v>
      </c>
      <c r="Z194" s="227">
        <v>4426.1</v>
      </c>
      <c r="AA194" s="227">
        <v>26058</v>
      </c>
      <c r="AB194" s="227">
        <v>717.5</v>
      </c>
      <c r="AC194" s="227">
        <v>23361.8</v>
      </c>
      <c r="AD194" s="227">
        <v>737.6</v>
      </c>
      <c r="AE194" s="229">
        <f t="shared" si="41"/>
        <v>55300</v>
      </c>
      <c r="AF194" s="227">
        <v>4426.1</v>
      </c>
      <c r="AG194" s="227">
        <v>26084.9</v>
      </c>
      <c r="AH194" s="227">
        <v>717.5</v>
      </c>
      <c r="AI194" s="227">
        <v>23361.8</v>
      </c>
      <c r="AJ194" s="227">
        <v>709.7</v>
      </c>
    </row>
    <row r="195" ht="39.6" spans="1:36">
      <c r="A195" s="36" t="s">
        <v>23</v>
      </c>
      <c r="B195" s="37">
        <v>504701</v>
      </c>
      <c r="C195" s="87">
        <v>470101</v>
      </c>
      <c r="D195" s="88" t="s">
        <v>115</v>
      </c>
      <c r="E195" s="87">
        <v>3</v>
      </c>
      <c r="F195" s="89" t="s">
        <v>275</v>
      </c>
      <c r="G195" s="226">
        <f t="shared" si="32"/>
        <v>167846</v>
      </c>
      <c r="H195" s="227">
        <f t="shared" si="33"/>
        <v>135603</v>
      </c>
      <c r="I195" s="227">
        <f t="shared" si="34"/>
        <v>23128.6</v>
      </c>
      <c r="J195" s="227">
        <f t="shared" si="35"/>
        <v>326.8</v>
      </c>
      <c r="K195" s="227">
        <f t="shared" si="36"/>
        <v>8587.2</v>
      </c>
      <c r="L195" s="227">
        <f t="shared" si="37"/>
        <v>200.4</v>
      </c>
      <c r="M195" s="229">
        <f t="shared" si="38"/>
        <v>34191</v>
      </c>
      <c r="N195" s="227">
        <v>30506</v>
      </c>
      <c r="O195" s="227">
        <v>2595.00000000001</v>
      </c>
      <c r="P195" s="227">
        <v>81.7</v>
      </c>
      <c r="Q195" s="227">
        <v>958.2</v>
      </c>
      <c r="R195" s="227">
        <v>50.1</v>
      </c>
      <c r="S195" s="229">
        <f t="shared" si="39"/>
        <v>36978</v>
      </c>
      <c r="T195" s="227">
        <v>31709</v>
      </c>
      <c r="U195" s="227">
        <v>2594.20000000001</v>
      </c>
      <c r="V195" s="227">
        <v>81.7</v>
      </c>
      <c r="W195" s="227">
        <v>2543</v>
      </c>
      <c r="X195" s="227">
        <v>50.1</v>
      </c>
      <c r="Y195" s="229">
        <f t="shared" si="40"/>
        <v>48342</v>
      </c>
      <c r="Z195" s="227">
        <v>36694</v>
      </c>
      <c r="AA195" s="227">
        <v>8973.20000000001</v>
      </c>
      <c r="AB195" s="227">
        <v>81.7</v>
      </c>
      <c r="AC195" s="227">
        <v>2543</v>
      </c>
      <c r="AD195" s="227">
        <v>50.1</v>
      </c>
      <c r="AE195" s="229">
        <f t="shared" si="41"/>
        <v>48335</v>
      </c>
      <c r="AF195" s="227">
        <v>36694</v>
      </c>
      <c r="AG195" s="227">
        <v>8966.20000000001</v>
      </c>
      <c r="AH195" s="227">
        <v>81.7</v>
      </c>
      <c r="AI195" s="227">
        <v>2543</v>
      </c>
      <c r="AJ195" s="227">
        <v>50.1</v>
      </c>
    </row>
    <row r="196" ht="39.6" spans="1:36">
      <c r="A196" s="36" t="s">
        <v>30</v>
      </c>
      <c r="B196" s="37">
        <v>504704</v>
      </c>
      <c r="C196" s="87">
        <v>470108</v>
      </c>
      <c r="D196" s="88" t="s">
        <v>345</v>
      </c>
      <c r="E196" s="87">
        <v>3</v>
      </c>
      <c r="F196" s="89" t="s">
        <v>275</v>
      </c>
      <c r="G196" s="226">
        <f t="shared" si="32"/>
        <v>19990</v>
      </c>
      <c r="H196" s="227">
        <f t="shared" si="33"/>
        <v>18200.2</v>
      </c>
      <c r="I196" s="227">
        <f t="shared" si="34"/>
        <v>1285.2</v>
      </c>
      <c r="J196" s="227">
        <f t="shared" si="35"/>
        <v>0</v>
      </c>
      <c r="K196" s="227">
        <f t="shared" si="36"/>
        <v>348</v>
      </c>
      <c r="L196" s="227">
        <f t="shared" si="37"/>
        <v>156.6</v>
      </c>
      <c r="M196" s="229">
        <f t="shared" si="38"/>
        <v>4993</v>
      </c>
      <c r="N196" s="227">
        <v>4721</v>
      </c>
      <c r="O196" s="227">
        <v>219.8</v>
      </c>
      <c r="P196" s="227">
        <v>0</v>
      </c>
      <c r="Q196" s="227">
        <v>52.2</v>
      </c>
      <c r="R196" s="227">
        <v>0</v>
      </c>
      <c r="S196" s="229">
        <f t="shared" si="39"/>
        <v>4997</v>
      </c>
      <c r="T196" s="227">
        <v>4492.1</v>
      </c>
      <c r="U196" s="227">
        <v>354.1</v>
      </c>
      <c r="V196" s="227">
        <v>0</v>
      </c>
      <c r="W196" s="227">
        <v>98.6</v>
      </c>
      <c r="X196" s="227">
        <v>52.2</v>
      </c>
      <c r="Y196" s="229">
        <f t="shared" ref="Y196:Y259" si="42">SUM(Z196:AD196)</f>
        <v>5000</v>
      </c>
      <c r="Z196" s="227">
        <v>4492.1</v>
      </c>
      <c r="AA196" s="227">
        <v>357.1</v>
      </c>
      <c r="AB196" s="227">
        <v>0</v>
      </c>
      <c r="AC196" s="227">
        <v>98.6</v>
      </c>
      <c r="AD196" s="227">
        <v>52.2</v>
      </c>
      <c r="AE196" s="229">
        <f t="shared" ref="AE196:AE259" si="43">SUM(AF196:AJ196)</f>
        <v>5000</v>
      </c>
      <c r="AF196" s="227">
        <v>4495</v>
      </c>
      <c r="AG196" s="227">
        <v>354.2</v>
      </c>
      <c r="AH196" s="227">
        <v>0</v>
      </c>
      <c r="AI196" s="227">
        <v>98.6</v>
      </c>
      <c r="AJ196" s="227">
        <v>52.2</v>
      </c>
    </row>
    <row r="197" ht="39.6" spans="1:36">
      <c r="A197" s="36" t="s">
        <v>23</v>
      </c>
      <c r="B197" s="37">
        <v>504901</v>
      </c>
      <c r="C197" s="87">
        <v>490101</v>
      </c>
      <c r="D197" s="88" t="s">
        <v>116</v>
      </c>
      <c r="E197" s="87">
        <v>3</v>
      </c>
      <c r="F197" s="89" t="s">
        <v>275</v>
      </c>
      <c r="G197" s="226">
        <f t="shared" ref="G197:G260" si="44">SUM(H197:L197)</f>
        <v>150180.2</v>
      </c>
      <c r="H197" s="227">
        <f t="shared" ref="H197:H260" si="45">N197+T197+Z197+AF197</f>
        <v>133868.6</v>
      </c>
      <c r="I197" s="227">
        <f t="shared" ref="I197:I260" si="46">O197+U197+AA197+AG197</f>
        <v>2586.4</v>
      </c>
      <c r="J197" s="227">
        <f t="shared" ref="J197:J260" si="47">P197+V197+AB197+AH197</f>
        <v>194.4</v>
      </c>
      <c r="K197" s="227">
        <f t="shared" ref="K197:K260" si="48">Q197+W197+AC197+AI197</f>
        <v>13416.4</v>
      </c>
      <c r="L197" s="227">
        <f t="shared" ref="L197:L260" si="49">R197+X197+AD197+AJ197</f>
        <v>114.4</v>
      </c>
      <c r="M197" s="229">
        <f t="shared" ref="M197:M260" si="50">SUM(N197:R197)</f>
        <v>36886</v>
      </c>
      <c r="N197" s="227">
        <v>32810</v>
      </c>
      <c r="O197" s="227">
        <v>644.700000000003</v>
      </c>
      <c r="P197" s="227">
        <v>48.6</v>
      </c>
      <c r="Q197" s="227">
        <v>3354.1</v>
      </c>
      <c r="R197" s="227">
        <v>28.6</v>
      </c>
      <c r="S197" s="229">
        <f t="shared" ref="S197:S260" si="51">SUM(T197:X197)</f>
        <v>45011</v>
      </c>
      <c r="T197" s="227">
        <v>40933.8</v>
      </c>
      <c r="U197" s="227">
        <v>645.9</v>
      </c>
      <c r="V197" s="227">
        <v>48.6</v>
      </c>
      <c r="W197" s="227">
        <v>3354.1</v>
      </c>
      <c r="X197" s="227">
        <v>28.6</v>
      </c>
      <c r="Y197" s="229">
        <f t="shared" si="42"/>
        <v>35414.2</v>
      </c>
      <c r="Z197" s="227">
        <v>31337</v>
      </c>
      <c r="AA197" s="227">
        <v>645.9</v>
      </c>
      <c r="AB197" s="227">
        <v>48.6</v>
      </c>
      <c r="AC197" s="227">
        <v>3354.1</v>
      </c>
      <c r="AD197" s="227">
        <v>28.6</v>
      </c>
      <c r="AE197" s="229">
        <f t="shared" si="43"/>
        <v>32869</v>
      </c>
      <c r="AF197" s="227">
        <v>28787.8</v>
      </c>
      <c r="AG197" s="227">
        <v>649.9</v>
      </c>
      <c r="AH197" s="227">
        <v>48.6</v>
      </c>
      <c r="AI197" s="227">
        <v>3354.1</v>
      </c>
      <c r="AJ197" s="227">
        <v>28.6</v>
      </c>
    </row>
    <row r="198" ht="39.6" spans="1:36">
      <c r="A198" s="36" t="s">
        <v>23</v>
      </c>
      <c r="B198" s="37">
        <v>504902</v>
      </c>
      <c r="C198" s="87">
        <v>490103</v>
      </c>
      <c r="D198" s="88" t="s">
        <v>346</v>
      </c>
      <c r="E198" s="87">
        <v>3</v>
      </c>
      <c r="F198" s="89" t="s">
        <v>275</v>
      </c>
      <c r="G198" s="226">
        <f t="shared" si="44"/>
        <v>51724</v>
      </c>
      <c r="H198" s="227">
        <f t="shared" si="45"/>
        <v>38037.6</v>
      </c>
      <c r="I198" s="227">
        <f t="shared" si="46"/>
        <v>3209.6</v>
      </c>
      <c r="J198" s="227">
        <f t="shared" si="47"/>
        <v>8</v>
      </c>
      <c r="K198" s="227">
        <f t="shared" si="48"/>
        <v>10445.2</v>
      </c>
      <c r="L198" s="227">
        <f t="shared" si="49"/>
        <v>23.6</v>
      </c>
      <c r="M198" s="229">
        <f t="shared" si="50"/>
        <v>11478</v>
      </c>
      <c r="N198" s="227">
        <v>8795.4</v>
      </c>
      <c r="O198" s="227">
        <v>63.3999999999989</v>
      </c>
      <c r="P198" s="227">
        <v>2</v>
      </c>
      <c r="Q198" s="227">
        <v>2611.3</v>
      </c>
      <c r="R198" s="227">
        <v>5.9</v>
      </c>
      <c r="S198" s="229">
        <f t="shared" si="51"/>
        <v>11430</v>
      </c>
      <c r="T198" s="227">
        <v>8746.4</v>
      </c>
      <c r="U198" s="227">
        <v>64.3999999999989</v>
      </c>
      <c r="V198" s="227">
        <v>2</v>
      </c>
      <c r="W198" s="227">
        <v>2611.3</v>
      </c>
      <c r="X198" s="227">
        <v>5.9</v>
      </c>
      <c r="Y198" s="229">
        <f t="shared" si="42"/>
        <v>14408</v>
      </c>
      <c r="Z198" s="227">
        <v>10247.4</v>
      </c>
      <c r="AA198" s="227">
        <v>1541.4</v>
      </c>
      <c r="AB198" s="227">
        <v>2</v>
      </c>
      <c r="AC198" s="227">
        <v>2611.3</v>
      </c>
      <c r="AD198" s="227">
        <v>5.9</v>
      </c>
      <c r="AE198" s="229">
        <f t="shared" si="43"/>
        <v>14408</v>
      </c>
      <c r="AF198" s="227">
        <v>10248.4</v>
      </c>
      <c r="AG198" s="227">
        <v>1540.4</v>
      </c>
      <c r="AH198" s="227">
        <v>2</v>
      </c>
      <c r="AI198" s="227">
        <v>2611.3</v>
      </c>
      <c r="AJ198" s="227">
        <v>5.9</v>
      </c>
    </row>
    <row r="199" ht="39.6" spans="1:36">
      <c r="A199" s="36" t="s">
        <v>23</v>
      </c>
      <c r="B199" s="37">
        <v>505001</v>
      </c>
      <c r="C199" s="87">
        <v>500101</v>
      </c>
      <c r="D199" s="88" t="s">
        <v>117</v>
      </c>
      <c r="E199" s="87">
        <v>3</v>
      </c>
      <c r="F199" s="89" t="s">
        <v>275</v>
      </c>
      <c r="G199" s="226">
        <f t="shared" si="44"/>
        <v>636413</v>
      </c>
      <c r="H199" s="227">
        <f t="shared" si="45"/>
        <v>250192.7</v>
      </c>
      <c r="I199" s="227">
        <f t="shared" si="46"/>
        <v>66820</v>
      </c>
      <c r="J199" s="227">
        <f t="shared" si="47"/>
        <v>12892.8</v>
      </c>
      <c r="K199" s="227">
        <f t="shared" si="48"/>
        <v>304642.3</v>
      </c>
      <c r="L199" s="227">
        <f t="shared" si="49"/>
        <v>1865.2</v>
      </c>
      <c r="M199" s="229">
        <f t="shared" si="50"/>
        <v>147035</v>
      </c>
      <c r="N199" s="227">
        <v>53834</v>
      </c>
      <c r="O199" s="227">
        <v>13688.5</v>
      </c>
      <c r="P199" s="227">
        <v>3223.2</v>
      </c>
      <c r="Q199" s="227">
        <v>75823</v>
      </c>
      <c r="R199" s="227">
        <v>466.3</v>
      </c>
      <c r="S199" s="229">
        <f t="shared" si="51"/>
        <v>161845</v>
      </c>
      <c r="T199" s="227">
        <v>65452.9</v>
      </c>
      <c r="U199" s="227">
        <v>16429.5</v>
      </c>
      <c r="V199" s="227">
        <v>3223.2</v>
      </c>
      <c r="W199" s="227">
        <v>76273.1</v>
      </c>
      <c r="X199" s="227">
        <v>466.3</v>
      </c>
      <c r="Y199" s="229">
        <f t="shared" si="42"/>
        <v>163769</v>
      </c>
      <c r="Z199" s="227">
        <v>65452.9</v>
      </c>
      <c r="AA199" s="227">
        <v>18353.5</v>
      </c>
      <c r="AB199" s="227">
        <v>3223.2</v>
      </c>
      <c r="AC199" s="227">
        <v>76273.1</v>
      </c>
      <c r="AD199" s="227">
        <v>466.3</v>
      </c>
      <c r="AE199" s="229">
        <f t="shared" si="43"/>
        <v>163764</v>
      </c>
      <c r="AF199" s="227">
        <v>65452.9</v>
      </c>
      <c r="AG199" s="227">
        <v>18348.5</v>
      </c>
      <c r="AH199" s="227">
        <v>3223.2</v>
      </c>
      <c r="AI199" s="227">
        <v>76273.1</v>
      </c>
      <c r="AJ199" s="227">
        <v>466.3</v>
      </c>
    </row>
    <row r="200" ht="39.6" spans="1:36">
      <c r="A200" s="36" t="s">
        <v>23</v>
      </c>
      <c r="B200" s="37">
        <v>505007</v>
      </c>
      <c r="C200" s="87">
        <v>500801</v>
      </c>
      <c r="D200" s="88" t="s">
        <v>347</v>
      </c>
      <c r="E200" s="87">
        <v>3</v>
      </c>
      <c r="F200" s="89" t="s">
        <v>275</v>
      </c>
      <c r="G200" s="226">
        <f t="shared" si="44"/>
        <v>88900.9</v>
      </c>
      <c r="H200" s="227">
        <f t="shared" si="45"/>
        <v>36219.8</v>
      </c>
      <c r="I200" s="227">
        <f t="shared" si="46"/>
        <v>8782.8</v>
      </c>
      <c r="J200" s="227">
        <f t="shared" si="47"/>
        <v>2752.7</v>
      </c>
      <c r="K200" s="227">
        <f t="shared" si="48"/>
        <v>41016.1</v>
      </c>
      <c r="L200" s="227">
        <f t="shared" si="49"/>
        <v>129.5</v>
      </c>
      <c r="M200" s="229">
        <f t="shared" si="50"/>
        <v>18397</v>
      </c>
      <c r="N200" s="227">
        <v>7917.8</v>
      </c>
      <c r="O200" s="227">
        <v>944.2</v>
      </c>
      <c r="P200" s="227">
        <v>705</v>
      </c>
      <c r="Q200" s="227">
        <v>8805.3</v>
      </c>
      <c r="R200" s="227">
        <v>24.7</v>
      </c>
      <c r="S200" s="229">
        <f t="shared" si="51"/>
        <v>22568</v>
      </c>
      <c r="T200" s="227">
        <v>9486.7</v>
      </c>
      <c r="U200" s="227">
        <v>1996.8</v>
      </c>
      <c r="V200" s="227">
        <v>823.6</v>
      </c>
      <c r="W200" s="227">
        <v>10234.2</v>
      </c>
      <c r="X200" s="227">
        <v>26.7</v>
      </c>
      <c r="Y200" s="229">
        <f t="shared" si="42"/>
        <v>24467.9</v>
      </c>
      <c r="Z200" s="227">
        <v>9145.6</v>
      </c>
      <c r="AA200" s="227">
        <v>3037.2</v>
      </c>
      <c r="AB200" s="227">
        <v>561.6</v>
      </c>
      <c r="AC200" s="227">
        <v>11678</v>
      </c>
      <c r="AD200" s="227">
        <v>45.5</v>
      </c>
      <c r="AE200" s="229">
        <f t="shared" si="43"/>
        <v>23468</v>
      </c>
      <c r="AF200" s="227">
        <v>9669.7</v>
      </c>
      <c r="AG200" s="227">
        <v>2804.6</v>
      </c>
      <c r="AH200" s="227">
        <v>662.5</v>
      </c>
      <c r="AI200" s="227">
        <v>10298.6</v>
      </c>
      <c r="AJ200" s="227">
        <v>32.6</v>
      </c>
    </row>
    <row r="201" ht="39.6" spans="1:36">
      <c r="A201" s="36" t="s">
        <v>23</v>
      </c>
      <c r="B201" s="37">
        <v>505009</v>
      </c>
      <c r="C201" s="87">
        <v>501001</v>
      </c>
      <c r="D201" s="88" t="s">
        <v>214</v>
      </c>
      <c r="E201" s="87">
        <v>3</v>
      </c>
      <c r="F201" s="89" t="s">
        <v>275</v>
      </c>
      <c r="G201" s="226">
        <f t="shared" si="44"/>
        <v>36822.9</v>
      </c>
      <c r="H201" s="227">
        <f t="shared" si="45"/>
        <v>16624</v>
      </c>
      <c r="I201" s="227">
        <f t="shared" si="46"/>
        <v>1924.3</v>
      </c>
      <c r="J201" s="227">
        <f t="shared" si="47"/>
        <v>976.5</v>
      </c>
      <c r="K201" s="227">
        <f t="shared" si="48"/>
        <v>17213.5</v>
      </c>
      <c r="L201" s="227">
        <f t="shared" si="49"/>
        <v>84.6</v>
      </c>
      <c r="M201" s="229">
        <f t="shared" si="50"/>
        <v>8726</v>
      </c>
      <c r="N201" s="227">
        <v>4195.9</v>
      </c>
      <c r="O201" s="227">
        <v>488.2</v>
      </c>
      <c r="P201" s="227">
        <v>320</v>
      </c>
      <c r="Q201" s="227">
        <v>3711</v>
      </c>
      <c r="R201" s="227">
        <v>10.9</v>
      </c>
      <c r="S201" s="229">
        <f t="shared" si="51"/>
        <v>9281</v>
      </c>
      <c r="T201" s="227">
        <v>4142.7</v>
      </c>
      <c r="U201" s="227">
        <v>660.1</v>
      </c>
      <c r="V201" s="227">
        <v>222.4</v>
      </c>
      <c r="W201" s="227">
        <v>4232.2</v>
      </c>
      <c r="X201" s="227">
        <v>23.6</v>
      </c>
      <c r="Y201" s="229">
        <f t="shared" si="42"/>
        <v>9811.9</v>
      </c>
      <c r="Z201" s="227">
        <v>4145.6</v>
      </c>
      <c r="AA201" s="227">
        <v>388.099999999998</v>
      </c>
      <c r="AB201" s="227">
        <v>215.6</v>
      </c>
      <c r="AC201" s="227">
        <v>5039</v>
      </c>
      <c r="AD201" s="227">
        <v>23.6</v>
      </c>
      <c r="AE201" s="229">
        <f t="shared" si="43"/>
        <v>9004</v>
      </c>
      <c r="AF201" s="227">
        <v>4139.8</v>
      </c>
      <c r="AG201" s="227">
        <v>387.9</v>
      </c>
      <c r="AH201" s="227">
        <v>218.5</v>
      </c>
      <c r="AI201" s="227">
        <v>4231.3</v>
      </c>
      <c r="AJ201" s="227">
        <v>26.5</v>
      </c>
    </row>
    <row r="202" ht="39.6" spans="1:36">
      <c r="A202" s="36" t="s">
        <v>30</v>
      </c>
      <c r="B202" s="37">
        <v>505019</v>
      </c>
      <c r="C202" s="87">
        <v>501901</v>
      </c>
      <c r="D202" s="88" t="s">
        <v>348</v>
      </c>
      <c r="E202" s="87">
        <v>3</v>
      </c>
      <c r="F202" s="89" t="s">
        <v>275</v>
      </c>
      <c r="G202" s="226">
        <f t="shared" si="44"/>
        <v>10734</v>
      </c>
      <c r="H202" s="227">
        <f t="shared" si="45"/>
        <v>5339.5</v>
      </c>
      <c r="I202" s="227">
        <f t="shared" si="46"/>
        <v>834.800000000001</v>
      </c>
      <c r="J202" s="227">
        <f t="shared" si="47"/>
        <v>0</v>
      </c>
      <c r="K202" s="227">
        <f t="shared" si="48"/>
        <v>4559.7</v>
      </c>
      <c r="L202" s="227">
        <f t="shared" si="49"/>
        <v>0</v>
      </c>
      <c r="M202" s="229">
        <f t="shared" si="50"/>
        <v>2512</v>
      </c>
      <c r="N202" s="227">
        <v>1379.1</v>
      </c>
      <c r="O202" s="227">
        <v>84.0000000000001</v>
      </c>
      <c r="P202" s="227">
        <v>0</v>
      </c>
      <c r="Q202" s="227">
        <v>1048.9</v>
      </c>
      <c r="R202" s="227">
        <v>0</v>
      </c>
      <c r="S202" s="229">
        <f t="shared" si="51"/>
        <v>2460</v>
      </c>
      <c r="T202" s="227">
        <v>1205.1</v>
      </c>
      <c r="U202" s="227">
        <v>83.0000000000001</v>
      </c>
      <c r="V202" s="227">
        <v>0</v>
      </c>
      <c r="W202" s="227">
        <v>1171.9</v>
      </c>
      <c r="X202" s="227">
        <v>0</v>
      </c>
      <c r="Y202" s="229">
        <f t="shared" si="42"/>
        <v>2884</v>
      </c>
      <c r="Z202" s="227">
        <v>1379.1</v>
      </c>
      <c r="AA202" s="227">
        <v>334</v>
      </c>
      <c r="AB202" s="227">
        <v>0</v>
      </c>
      <c r="AC202" s="227">
        <v>1170.9</v>
      </c>
      <c r="AD202" s="227">
        <v>0</v>
      </c>
      <c r="AE202" s="229">
        <f t="shared" si="43"/>
        <v>2878</v>
      </c>
      <c r="AF202" s="227">
        <v>1376.2</v>
      </c>
      <c r="AG202" s="227">
        <v>333.8</v>
      </c>
      <c r="AH202" s="227">
        <v>0</v>
      </c>
      <c r="AI202" s="227">
        <v>1168</v>
      </c>
      <c r="AJ202" s="227">
        <v>0</v>
      </c>
    </row>
    <row r="203" ht="39.6" spans="1:36">
      <c r="A203" s="36" t="s">
        <v>30</v>
      </c>
      <c r="B203" s="37">
        <v>505022</v>
      </c>
      <c r="C203" s="87">
        <v>502201</v>
      </c>
      <c r="D203" s="88" t="s">
        <v>349</v>
      </c>
      <c r="E203" s="87">
        <v>3</v>
      </c>
      <c r="F203" s="89" t="s">
        <v>275</v>
      </c>
      <c r="G203" s="226">
        <f t="shared" si="44"/>
        <v>3097</v>
      </c>
      <c r="H203" s="227">
        <f t="shared" si="45"/>
        <v>1243.6</v>
      </c>
      <c r="I203" s="227">
        <f t="shared" si="46"/>
        <v>296.7</v>
      </c>
      <c r="J203" s="227">
        <f t="shared" si="47"/>
        <v>83.9</v>
      </c>
      <c r="K203" s="227">
        <f t="shared" si="48"/>
        <v>1472.8</v>
      </c>
      <c r="L203" s="227">
        <f t="shared" si="49"/>
        <v>0</v>
      </c>
      <c r="M203" s="229">
        <f t="shared" si="50"/>
        <v>1728</v>
      </c>
      <c r="N203" s="227">
        <v>687</v>
      </c>
      <c r="O203" s="227">
        <v>144</v>
      </c>
      <c r="P203" s="227">
        <v>64</v>
      </c>
      <c r="Q203" s="227">
        <v>833</v>
      </c>
      <c r="R203" s="227">
        <v>0</v>
      </c>
      <c r="S203" s="229">
        <f t="shared" si="51"/>
        <v>0</v>
      </c>
      <c r="T203" s="227">
        <v>0</v>
      </c>
      <c r="U203" s="227">
        <v>0</v>
      </c>
      <c r="V203" s="227">
        <v>0</v>
      </c>
      <c r="W203" s="227">
        <v>0</v>
      </c>
      <c r="X203" s="227">
        <v>0</v>
      </c>
      <c r="Y203" s="229">
        <f t="shared" si="42"/>
        <v>685</v>
      </c>
      <c r="Z203" s="227">
        <v>230.4</v>
      </c>
      <c r="AA203" s="227">
        <v>78.8000000000001</v>
      </c>
      <c r="AB203" s="227">
        <v>9.9</v>
      </c>
      <c r="AC203" s="227">
        <v>365.9</v>
      </c>
      <c r="AD203" s="227">
        <v>0</v>
      </c>
      <c r="AE203" s="229">
        <f t="shared" si="43"/>
        <v>684</v>
      </c>
      <c r="AF203" s="227">
        <v>326.2</v>
      </c>
      <c r="AG203" s="227">
        <v>73.9</v>
      </c>
      <c r="AH203" s="227">
        <v>10</v>
      </c>
      <c r="AI203" s="227">
        <v>273.9</v>
      </c>
      <c r="AJ203" s="227">
        <v>0</v>
      </c>
    </row>
    <row r="204" ht="39.6" spans="1:36">
      <c r="A204" s="36" t="s">
        <v>30</v>
      </c>
      <c r="B204" s="37">
        <v>505025</v>
      </c>
      <c r="C204" s="87">
        <v>502501</v>
      </c>
      <c r="D204" s="88" t="s">
        <v>350</v>
      </c>
      <c r="E204" s="87">
        <v>3</v>
      </c>
      <c r="F204" s="89" t="s">
        <v>275</v>
      </c>
      <c r="G204" s="226">
        <f t="shared" si="44"/>
        <v>607</v>
      </c>
      <c r="H204" s="227">
        <f t="shared" si="45"/>
        <v>62.9</v>
      </c>
      <c r="I204" s="227">
        <f t="shared" si="46"/>
        <v>364.2</v>
      </c>
      <c r="J204" s="227">
        <f t="shared" si="47"/>
        <v>60</v>
      </c>
      <c r="K204" s="227">
        <f t="shared" si="48"/>
        <v>61.9</v>
      </c>
      <c r="L204" s="227">
        <f t="shared" si="49"/>
        <v>58</v>
      </c>
      <c r="M204" s="229">
        <f t="shared" si="50"/>
        <v>0</v>
      </c>
      <c r="N204" s="227">
        <v>0</v>
      </c>
      <c r="O204" s="227">
        <v>0</v>
      </c>
      <c r="P204" s="227">
        <v>0</v>
      </c>
      <c r="Q204" s="227">
        <v>0</v>
      </c>
      <c r="R204" s="227">
        <v>0</v>
      </c>
      <c r="S204" s="229">
        <f t="shared" si="51"/>
        <v>0</v>
      </c>
      <c r="T204" s="227">
        <v>0</v>
      </c>
      <c r="U204" s="227">
        <v>0</v>
      </c>
      <c r="V204" s="227">
        <v>0</v>
      </c>
      <c r="W204" s="227">
        <v>0</v>
      </c>
      <c r="X204" s="227">
        <v>0</v>
      </c>
      <c r="Y204" s="229">
        <f t="shared" si="42"/>
        <v>306</v>
      </c>
      <c r="Z204" s="227">
        <v>32.9</v>
      </c>
      <c r="AA204" s="227">
        <v>182.2</v>
      </c>
      <c r="AB204" s="227">
        <v>30</v>
      </c>
      <c r="AC204" s="227">
        <v>31.9</v>
      </c>
      <c r="AD204" s="227">
        <v>29</v>
      </c>
      <c r="AE204" s="229">
        <f t="shared" si="43"/>
        <v>301</v>
      </c>
      <c r="AF204" s="227">
        <v>30</v>
      </c>
      <c r="AG204" s="227">
        <v>182</v>
      </c>
      <c r="AH204" s="227">
        <v>30</v>
      </c>
      <c r="AI204" s="227">
        <v>30</v>
      </c>
      <c r="AJ204" s="227">
        <v>29</v>
      </c>
    </row>
    <row r="205" ht="39.6" spans="1:36">
      <c r="A205" s="36" t="s">
        <v>30</v>
      </c>
      <c r="B205" s="37">
        <v>505026</v>
      </c>
      <c r="C205" s="87">
        <v>502601</v>
      </c>
      <c r="D205" s="88" t="s">
        <v>215</v>
      </c>
      <c r="E205" s="87">
        <v>3</v>
      </c>
      <c r="F205" s="89" t="s">
        <v>275</v>
      </c>
      <c r="G205" s="226">
        <f t="shared" si="44"/>
        <v>195</v>
      </c>
      <c r="H205" s="227">
        <f t="shared" si="45"/>
        <v>49.3</v>
      </c>
      <c r="I205" s="227">
        <f t="shared" si="46"/>
        <v>116.7</v>
      </c>
      <c r="J205" s="227">
        <f t="shared" si="47"/>
        <v>5.8</v>
      </c>
      <c r="K205" s="227">
        <f t="shared" si="48"/>
        <v>17.4</v>
      </c>
      <c r="L205" s="227">
        <f t="shared" si="49"/>
        <v>5.8</v>
      </c>
      <c r="M205" s="229">
        <f t="shared" si="50"/>
        <v>0</v>
      </c>
      <c r="N205" s="227">
        <v>0</v>
      </c>
      <c r="O205" s="227">
        <v>0</v>
      </c>
      <c r="P205" s="227">
        <v>0</v>
      </c>
      <c r="Q205" s="227">
        <v>0</v>
      </c>
      <c r="R205" s="227">
        <v>0</v>
      </c>
      <c r="S205" s="229">
        <f t="shared" si="51"/>
        <v>30</v>
      </c>
      <c r="T205" s="227">
        <v>0</v>
      </c>
      <c r="U205" s="227">
        <v>30</v>
      </c>
      <c r="V205" s="227">
        <v>0</v>
      </c>
      <c r="W205" s="227">
        <v>0</v>
      </c>
      <c r="X205" s="227">
        <v>0</v>
      </c>
      <c r="Y205" s="229">
        <f t="shared" si="42"/>
        <v>84</v>
      </c>
      <c r="Z205" s="227">
        <v>26.1</v>
      </c>
      <c r="AA205" s="227">
        <v>43.4</v>
      </c>
      <c r="AB205" s="227">
        <v>2.9</v>
      </c>
      <c r="AC205" s="227">
        <v>8.7</v>
      </c>
      <c r="AD205" s="227">
        <v>2.9</v>
      </c>
      <c r="AE205" s="229">
        <f t="shared" si="43"/>
        <v>81</v>
      </c>
      <c r="AF205" s="227">
        <v>23.2</v>
      </c>
      <c r="AG205" s="227">
        <v>43.3</v>
      </c>
      <c r="AH205" s="227">
        <v>2.9</v>
      </c>
      <c r="AI205" s="227">
        <v>8.7</v>
      </c>
      <c r="AJ205" s="227">
        <v>2.9</v>
      </c>
    </row>
    <row r="206" ht="39.6" spans="1:36">
      <c r="A206" s="36" t="s">
        <v>30</v>
      </c>
      <c r="B206" s="37">
        <v>505029</v>
      </c>
      <c r="C206" s="87">
        <v>502901</v>
      </c>
      <c r="D206" s="88" t="s">
        <v>351</v>
      </c>
      <c r="E206" s="87">
        <v>3</v>
      </c>
      <c r="F206" s="89" t="s">
        <v>275</v>
      </c>
      <c r="G206" s="226">
        <f t="shared" si="44"/>
        <v>642</v>
      </c>
      <c r="H206" s="227">
        <f t="shared" si="45"/>
        <v>138.6</v>
      </c>
      <c r="I206" s="227">
        <f t="shared" si="46"/>
        <v>274.4</v>
      </c>
      <c r="J206" s="227">
        <f t="shared" si="47"/>
        <v>0</v>
      </c>
      <c r="K206" s="227">
        <f t="shared" si="48"/>
        <v>229</v>
      </c>
      <c r="L206" s="227">
        <f t="shared" si="49"/>
        <v>0</v>
      </c>
      <c r="M206" s="229">
        <f t="shared" si="50"/>
        <v>98</v>
      </c>
      <c r="N206" s="227">
        <v>37.4</v>
      </c>
      <c r="O206" s="227">
        <v>26.5</v>
      </c>
      <c r="P206" s="227">
        <v>0</v>
      </c>
      <c r="Q206" s="227">
        <v>34.1</v>
      </c>
      <c r="R206" s="227">
        <v>0</v>
      </c>
      <c r="S206" s="229">
        <f t="shared" si="51"/>
        <v>151</v>
      </c>
      <c r="T206" s="227">
        <v>28.4</v>
      </c>
      <c r="U206" s="227">
        <v>58.6</v>
      </c>
      <c r="V206" s="227">
        <v>0</v>
      </c>
      <c r="W206" s="227">
        <v>64</v>
      </c>
      <c r="X206" s="227">
        <v>0</v>
      </c>
      <c r="Y206" s="229">
        <f t="shared" si="42"/>
        <v>195</v>
      </c>
      <c r="Z206" s="227">
        <v>37.4</v>
      </c>
      <c r="AA206" s="227">
        <v>93.6</v>
      </c>
      <c r="AB206" s="227">
        <v>0</v>
      </c>
      <c r="AC206" s="227">
        <v>64</v>
      </c>
      <c r="AD206" s="227">
        <v>0</v>
      </c>
      <c r="AE206" s="229">
        <f t="shared" si="43"/>
        <v>198</v>
      </c>
      <c r="AF206" s="227">
        <v>35.4</v>
      </c>
      <c r="AG206" s="227">
        <v>95.7</v>
      </c>
      <c r="AH206" s="227">
        <v>0</v>
      </c>
      <c r="AI206" s="227">
        <v>66.9</v>
      </c>
      <c r="AJ206" s="227">
        <v>0</v>
      </c>
    </row>
    <row r="207" ht="39.6" spans="1:36">
      <c r="A207" s="36" t="s">
        <v>30</v>
      </c>
      <c r="B207" s="37">
        <v>505030</v>
      </c>
      <c r="C207" s="87">
        <v>503001</v>
      </c>
      <c r="D207" s="88" t="s">
        <v>352</v>
      </c>
      <c r="E207" s="87">
        <v>3</v>
      </c>
      <c r="F207" s="89" t="s">
        <v>275</v>
      </c>
      <c r="G207" s="226">
        <f t="shared" si="44"/>
        <v>482</v>
      </c>
      <c r="H207" s="227">
        <f t="shared" si="45"/>
        <v>77.1</v>
      </c>
      <c r="I207" s="227">
        <f t="shared" si="46"/>
        <v>287.9</v>
      </c>
      <c r="J207" s="227">
        <f t="shared" si="47"/>
        <v>1</v>
      </c>
      <c r="K207" s="227">
        <f t="shared" si="48"/>
        <v>116</v>
      </c>
      <c r="L207" s="227">
        <f t="shared" si="49"/>
        <v>0</v>
      </c>
      <c r="M207" s="229">
        <f t="shared" si="50"/>
        <v>0</v>
      </c>
      <c r="N207" s="227">
        <v>0</v>
      </c>
      <c r="O207" s="227">
        <v>0</v>
      </c>
      <c r="P207" s="227">
        <v>0</v>
      </c>
      <c r="Q207" s="227">
        <v>0</v>
      </c>
      <c r="R207" s="227">
        <v>0</v>
      </c>
      <c r="S207" s="229">
        <f t="shared" si="51"/>
        <v>7</v>
      </c>
      <c r="T207" s="227">
        <v>3</v>
      </c>
      <c r="U207" s="227">
        <v>4</v>
      </c>
      <c r="V207" s="227">
        <v>0</v>
      </c>
      <c r="W207" s="227">
        <v>0</v>
      </c>
      <c r="X207" s="227">
        <v>0</v>
      </c>
      <c r="Y207" s="229">
        <f t="shared" si="42"/>
        <v>238</v>
      </c>
      <c r="Z207" s="227">
        <v>36.6</v>
      </c>
      <c r="AA207" s="227">
        <v>143.4</v>
      </c>
      <c r="AB207" s="227">
        <v>1</v>
      </c>
      <c r="AC207" s="227">
        <v>57</v>
      </c>
      <c r="AD207" s="227">
        <v>0</v>
      </c>
      <c r="AE207" s="229">
        <f t="shared" si="43"/>
        <v>237</v>
      </c>
      <c r="AF207" s="227">
        <v>37.5</v>
      </c>
      <c r="AG207" s="227">
        <v>140.5</v>
      </c>
      <c r="AH207" s="227">
        <v>0</v>
      </c>
      <c r="AI207" s="227">
        <v>59</v>
      </c>
      <c r="AJ207" s="227">
        <v>0</v>
      </c>
    </row>
    <row r="208" ht="39.6" spans="1:36">
      <c r="A208" s="36" t="s">
        <v>23</v>
      </c>
      <c r="B208" s="37">
        <v>505112</v>
      </c>
      <c r="C208" s="87">
        <v>510112</v>
      </c>
      <c r="D208" s="88" t="s">
        <v>118</v>
      </c>
      <c r="E208" s="87">
        <v>3</v>
      </c>
      <c r="F208" s="89" t="s">
        <v>275</v>
      </c>
      <c r="G208" s="226">
        <f t="shared" si="44"/>
        <v>290759</v>
      </c>
      <c r="H208" s="227">
        <f t="shared" si="45"/>
        <v>1704.4</v>
      </c>
      <c r="I208" s="227">
        <f t="shared" si="46"/>
        <v>138472.8</v>
      </c>
      <c r="J208" s="227">
        <f t="shared" si="47"/>
        <v>2670.8</v>
      </c>
      <c r="K208" s="227">
        <f t="shared" si="48"/>
        <v>147266.6</v>
      </c>
      <c r="L208" s="227">
        <f t="shared" si="49"/>
        <v>644.4</v>
      </c>
      <c r="M208" s="229">
        <f t="shared" si="50"/>
        <v>65841</v>
      </c>
      <c r="N208" s="227">
        <v>426.1</v>
      </c>
      <c r="O208" s="227">
        <v>30657.1</v>
      </c>
      <c r="P208" s="227">
        <v>667.7</v>
      </c>
      <c r="Q208" s="227">
        <v>33929</v>
      </c>
      <c r="R208" s="227">
        <v>161.1</v>
      </c>
      <c r="S208" s="229">
        <f t="shared" si="51"/>
        <v>61470</v>
      </c>
      <c r="T208" s="227">
        <v>426.1</v>
      </c>
      <c r="U208" s="227">
        <v>22435.9</v>
      </c>
      <c r="V208" s="227">
        <v>667.7</v>
      </c>
      <c r="W208" s="227">
        <v>37779.2</v>
      </c>
      <c r="X208" s="227">
        <v>161.1</v>
      </c>
      <c r="Y208" s="229">
        <f t="shared" si="42"/>
        <v>81725</v>
      </c>
      <c r="Z208" s="227">
        <v>426.1</v>
      </c>
      <c r="AA208" s="227">
        <v>42690.9</v>
      </c>
      <c r="AB208" s="227">
        <v>667.7</v>
      </c>
      <c r="AC208" s="227">
        <v>37779.2</v>
      </c>
      <c r="AD208" s="227">
        <v>161.1</v>
      </c>
      <c r="AE208" s="229">
        <f t="shared" si="43"/>
        <v>81723</v>
      </c>
      <c r="AF208" s="227">
        <v>426.1</v>
      </c>
      <c r="AG208" s="227">
        <v>42688.9</v>
      </c>
      <c r="AH208" s="227">
        <v>667.7</v>
      </c>
      <c r="AI208" s="227">
        <v>37779.2</v>
      </c>
      <c r="AJ208" s="227">
        <v>161.1</v>
      </c>
    </row>
    <row r="209" ht="39.6" spans="1:36">
      <c r="A209" s="36" t="s">
        <v>39</v>
      </c>
      <c r="B209" s="37">
        <v>505105</v>
      </c>
      <c r="C209" s="87">
        <v>510501</v>
      </c>
      <c r="D209" s="88" t="s">
        <v>119</v>
      </c>
      <c r="E209" s="87">
        <v>3</v>
      </c>
      <c r="F209" s="89" t="s">
        <v>275</v>
      </c>
      <c r="G209" s="226">
        <f t="shared" si="44"/>
        <v>3423</v>
      </c>
      <c r="H209" s="227">
        <f t="shared" si="45"/>
        <v>62.4</v>
      </c>
      <c r="I209" s="227">
        <f t="shared" si="46"/>
        <v>2808.2</v>
      </c>
      <c r="J209" s="227">
        <f t="shared" si="47"/>
        <v>8.7</v>
      </c>
      <c r="K209" s="227">
        <f t="shared" si="48"/>
        <v>543.7</v>
      </c>
      <c r="L209" s="227">
        <f t="shared" si="49"/>
        <v>0</v>
      </c>
      <c r="M209" s="229">
        <f t="shared" si="50"/>
        <v>99</v>
      </c>
      <c r="N209" s="227">
        <v>0</v>
      </c>
      <c r="O209" s="227">
        <v>59.7</v>
      </c>
      <c r="P209" s="227">
        <v>0</v>
      </c>
      <c r="Q209" s="227">
        <v>39.3</v>
      </c>
      <c r="R209" s="227">
        <v>0</v>
      </c>
      <c r="S209" s="229">
        <f t="shared" si="51"/>
        <v>101</v>
      </c>
      <c r="T209" s="227">
        <v>1</v>
      </c>
      <c r="U209" s="227">
        <v>60.1</v>
      </c>
      <c r="V209" s="227">
        <v>2.9</v>
      </c>
      <c r="W209" s="227">
        <v>37</v>
      </c>
      <c r="X209" s="227">
        <v>0</v>
      </c>
      <c r="Y209" s="229">
        <f t="shared" si="42"/>
        <v>1614</v>
      </c>
      <c r="Z209" s="227">
        <v>30.7</v>
      </c>
      <c r="AA209" s="227">
        <v>1346.7</v>
      </c>
      <c r="AB209" s="227">
        <v>2.9</v>
      </c>
      <c r="AC209" s="227">
        <v>233.7</v>
      </c>
      <c r="AD209" s="227">
        <v>0</v>
      </c>
      <c r="AE209" s="229">
        <f t="shared" si="43"/>
        <v>1609</v>
      </c>
      <c r="AF209" s="227">
        <v>30.7</v>
      </c>
      <c r="AG209" s="227">
        <v>1341.7</v>
      </c>
      <c r="AH209" s="227">
        <v>2.9</v>
      </c>
      <c r="AI209" s="227">
        <v>233.7</v>
      </c>
      <c r="AJ209" s="227">
        <v>0</v>
      </c>
    </row>
    <row r="210" ht="39.6" spans="1:36">
      <c r="A210" s="36" t="s">
        <v>23</v>
      </c>
      <c r="B210" s="37">
        <v>505213</v>
      </c>
      <c r="C210" s="87">
        <v>521301</v>
      </c>
      <c r="D210" s="88" t="s">
        <v>121</v>
      </c>
      <c r="E210" s="87">
        <v>3</v>
      </c>
      <c r="F210" s="89" t="s">
        <v>275</v>
      </c>
      <c r="G210" s="226">
        <f t="shared" si="44"/>
        <v>252398</v>
      </c>
      <c r="H210" s="227">
        <f t="shared" si="45"/>
        <v>3745.7</v>
      </c>
      <c r="I210" s="227">
        <f t="shared" si="46"/>
        <v>51373.1</v>
      </c>
      <c r="J210" s="227">
        <f t="shared" si="47"/>
        <v>5556.4</v>
      </c>
      <c r="K210" s="227">
        <f t="shared" si="48"/>
        <v>191270</v>
      </c>
      <c r="L210" s="227">
        <f t="shared" si="49"/>
        <v>452.8</v>
      </c>
      <c r="M210" s="229">
        <f t="shared" si="50"/>
        <v>62158</v>
      </c>
      <c r="N210" s="227">
        <v>936.5</v>
      </c>
      <c r="O210" s="227">
        <v>11909.2</v>
      </c>
      <c r="P210" s="227">
        <v>1389.1</v>
      </c>
      <c r="Q210" s="227">
        <v>47810</v>
      </c>
      <c r="R210" s="227">
        <v>113.2</v>
      </c>
      <c r="S210" s="229">
        <f t="shared" si="51"/>
        <v>60737</v>
      </c>
      <c r="T210" s="227">
        <v>936.5</v>
      </c>
      <c r="U210" s="227">
        <v>9909.1</v>
      </c>
      <c r="V210" s="227">
        <v>1389.1</v>
      </c>
      <c r="W210" s="227">
        <v>48389.1</v>
      </c>
      <c r="X210" s="227">
        <v>113.2</v>
      </c>
      <c r="Y210" s="229">
        <f t="shared" si="42"/>
        <v>64752</v>
      </c>
      <c r="Z210" s="227">
        <v>936.2</v>
      </c>
      <c r="AA210" s="227">
        <v>14777.4</v>
      </c>
      <c r="AB210" s="227">
        <v>1389.1</v>
      </c>
      <c r="AC210" s="227">
        <v>47536.1</v>
      </c>
      <c r="AD210" s="227">
        <v>113.2</v>
      </c>
      <c r="AE210" s="229">
        <f t="shared" si="43"/>
        <v>64751</v>
      </c>
      <c r="AF210" s="227">
        <v>936.5</v>
      </c>
      <c r="AG210" s="227">
        <v>14777.4</v>
      </c>
      <c r="AH210" s="227">
        <v>1389.1</v>
      </c>
      <c r="AI210" s="227">
        <v>47534.8</v>
      </c>
      <c r="AJ210" s="227">
        <v>113.2</v>
      </c>
    </row>
    <row r="211" ht="39.6" spans="1:36">
      <c r="A211" s="36" t="s">
        <v>23</v>
      </c>
      <c r="B211" s="37">
        <v>505301</v>
      </c>
      <c r="C211" s="87">
        <v>530101</v>
      </c>
      <c r="D211" s="88" t="s">
        <v>122</v>
      </c>
      <c r="E211" s="87">
        <v>3</v>
      </c>
      <c r="F211" s="89" t="s">
        <v>275</v>
      </c>
      <c r="G211" s="226">
        <f t="shared" si="44"/>
        <v>68926</v>
      </c>
      <c r="H211" s="227">
        <f t="shared" si="45"/>
        <v>1350</v>
      </c>
      <c r="I211" s="227">
        <f t="shared" si="46"/>
        <v>64134.6</v>
      </c>
      <c r="J211" s="227">
        <f t="shared" si="47"/>
        <v>485.2</v>
      </c>
      <c r="K211" s="227">
        <f t="shared" si="48"/>
        <v>2806.6</v>
      </c>
      <c r="L211" s="227">
        <f t="shared" si="49"/>
        <v>149.6</v>
      </c>
      <c r="M211" s="229">
        <f t="shared" si="50"/>
        <v>15450</v>
      </c>
      <c r="N211" s="227">
        <v>337.5</v>
      </c>
      <c r="O211" s="227">
        <v>14252</v>
      </c>
      <c r="P211" s="227">
        <v>121.3</v>
      </c>
      <c r="Q211" s="227">
        <v>701.8</v>
      </c>
      <c r="R211" s="227">
        <v>37.4</v>
      </c>
      <c r="S211" s="229">
        <f t="shared" si="51"/>
        <v>15758</v>
      </c>
      <c r="T211" s="227">
        <v>337.5</v>
      </c>
      <c r="U211" s="227">
        <v>14560.2</v>
      </c>
      <c r="V211" s="227">
        <v>121.3</v>
      </c>
      <c r="W211" s="227">
        <v>701.6</v>
      </c>
      <c r="X211" s="227">
        <v>37.4</v>
      </c>
      <c r="Y211" s="229">
        <f t="shared" si="42"/>
        <v>18859</v>
      </c>
      <c r="Z211" s="227">
        <v>337.5</v>
      </c>
      <c r="AA211" s="227">
        <v>17661.2</v>
      </c>
      <c r="AB211" s="227">
        <v>121.3</v>
      </c>
      <c r="AC211" s="227">
        <v>701.6</v>
      </c>
      <c r="AD211" s="227">
        <v>37.4</v>
      </c>
      <c r="AE211" s="229">
        <f t="shared" si="43"/>
        <v>18859</v>
      </c>
      <c r="AF211" s="227">
        <v>337.5</v>
      </c>
      <c r="AG211" s="227">
        <v>17661.2</v>
      </c>
      <c r="AH211" s="227">
        <v>121.3</v>
      </c>
      <c r="AI211" s="227">
        <v>701.6</v>
      </c>
      <c r="AJ211" s="227">
        <v>37.4</v>
      </c>
    </row>
    <row r="212" ht="39.6" spans="1:36">
      <c r="A212" s="36" t="s">
        <v>23</v>
      </c>
      <c r="B212" s="37">
        <v>505408</v>
      </c>
      <c r="C212" s="87">
        <v>540901</v>
      </c>
      <c r="D212" s="88" t="s">
        <v>123</v>
      </c>
      <c r="E212" s="87">
        <v>3</v>
      </c>
      <c r="F212" s="89" t="s">
        <v>275</v>
      </c>
      <c r="G212" s="226">
        <f t="shared" si="44"/>
        <v>52440.2</v>
      </c>
      <c r="H212" s="227">
        <f t="shared" si="45"/>
        <v>4898.3</v>
      </c>
      <c r="I212" s="227">
        <f t="shared" si="46"/>
        <v>4940.8</v>
      </c>
      <c r="J212" s="227">
        <f t="shared" si="47"/>
        <v>506.5</v>
      </c>
      <c r="K212" s="227">
        <f t="shared" si="48"/>
        <v>41602.6</v>
      </c>
      <c r="L212" s="227">
        <f t="shared" si="49"/>
        <v>492</v>
      </c>
      <c r="M212" s="229">
        <f t="shared" si="50"/>
        <v>11329</v>
      </c>
      <c r="N212" s="227">
        <v>1225.3</v>
      </c>
      <c r="O212" s="227">
        <v>1236</v>
      </c>
      <c r="P212" s="227">
        <v>125.9</v>
      </c>
      <c r="Q212" s="227">
        <v>8618.8</v>
      </c>
      <c r="R212" s="227">
        <v>123</v>
      </c>
      <c r="S212" s="229">
        <f t="shared" si="51"/>
        <v>13950</v>
      </c>
      <c r="T212" s="227">
        <v>1225.3</v>
      </c>
      <c r="U212" s="227">
        <v>1235</v>
      </c>
      <c r="V212" s="227">
        <v>125.9</v>
      </c>
      <c r="W212" s="227">
        <v>11240.8</v>
      </c>
      <c r="X212" s="227">
        <v>123</v>
      </c>
      <c r="Y212" s="229">
        <f t="shared" si="42"/>
        <v>15153.2</v>
      </c>
      <c r="Z212" s="227">
        <v>1225.3</v>
      </c>
      <c r="AA212" s="227">
        <v>1235</v>
      </c>
      <c r="AB212" s="227">
        <v>125.9</v>
      </c>
      <c r="AC212" s="227">
        <v>12444</v>
      </c>
      <c r="AD212" s="227">
        <v>123</v>
      </c>
      <c r="AE212" s="229">
        <f t="shared" si="43"/>
        <v>12008</v>
      </c>
      <c r="AF212" s="227">
        <v>1222.4</v>
      </c>
      <c r="AG212" s="227">
        <v>1234.8</v>
      </c>
      <c r="AH212" s="227">
        <v>128.8</v>
      </c>
      <c r="AI212" s="227">
        <v>9299</v>
      </c>
      <c r="AJ212" s="227">
        <v>123</v>
      </c>
    </row>
    <row r="213" ht="39.6" spans="1:36">
      <c r="A213" s="36" t="s">
        <v>23</v>
      </c>
      <c r="B213" s="37">
        <v>505412</v>
      </c>
      <c r="C213" s="87">
        <v>541301</v>
      </c>
      <c r="D213" s="88" t="s">
        <v>353</v>
      </c>
      <c r="E213" s="87">
        <v>3</v>
      </c>
      <c r="F213" s="89" t="s">
        <v>275</v>
      </c>
      <c r="G213" s="226">
        <f t="shared" si="44"/>
        <v>131708</v>
      </c>
      <c r="H213" s="227">
        <f t="shared" si="45"/>
        <v>6661.6</v>
      </c>
      <c r="I213" s="227">
        <f t="shared" si="46"/>
        <v>26220.2</v>
      </c>
      <c r="J213" s="227">
        <f t="shared" si="47"/>
        <v>125.4</v>
      </c>
      <c r="K213" s="227">
        <f t="shared" si="48"/>
        <v>98630</v>
      </c>
      <c r="L213" s="227">
        <f t="shared" si="49"/>
        <v>70.8</v>
      </c>
      <c r="M213" s="229">
        <f t="shared" si="50"/>
        <v>19709</v>
      </c>
      <c r="N213" s="227">
        <v>1665.4</v>
      </c>
      <c r="O213" s="227">
        <v>849.300000000003</v>
      </c>
      <c r="P213" s="227">
        <v>30.9</v>
      </c>
      <c r="Q213" s="227">
        <v>17145.7</v>
      </c>
      <c r="R213" s="227">
        <v>17.7</v>
      </c>
      <c r="S213" s="229">
        <f t="shared" si="51"/>
        <v>23603</v>
      </c>
      <c r="T213" s="227">
        <v>1665.4</v>
      </c>
      <c r="U213" s="227">
        <v>848.300000000003</v>
      </c>
      <c r="V213" s="227">
        <v>31.5</v>
      </c>
      <c r="W213" s="227">
        <v>21040.1</v>
      </c>
      <c r="X213" s="227">
        <v>17.7</v>
      </c>
      <c r="Y213" s="229">
        <f t="shared" si="42"/>
        <v>44198</v>
      </c>
      <c r="Z213" s="227">
        <v>1665.4</v>
      </c>
      <c r="AA213" s="227">
        <v>12261.3</v>
      </c>
      <c r="AB213" s="227">
        <v>31.5</v>
      </c>
      <c r="AC213" s="227">
        <v>30222.1</v>
      </c>
      <c r="AD213" s="227">
        <v>17.7</v>
      </c>
      <c r="AE213" s="229">
        <f t="shared" si="43"/>
        <v>44198</v>
      </c>
      <c r="AF213" s="227">
        <v>1665.4</v>
      </c>
      <c r="AG213" s="227">
        <v>12261.3</v>
      </c>
      <c r="AH213" s="227">
        <v>31.5</v>
      </c>
      <c r="AI213" s="227">
        <v>30222.1</v>
      </c>
      <c r="AJ213" s="227">
        <v>17.7</v>
      </c>
    </row>
    <row r="214" ht="39.6" spans="1:36">
      <c r="A214" s="36" t="s">
        <v>23</v>
      </c>
      <c r="B214" s="37">
        <v>505426</v>
      </c>
      <c r="C214" s="87">
        <v>542601</v>
      </c>
      <c r="D214" s="88" t="s">
        <v>124</v>
      </c>
      <c r="E214" s="87">
        <v>3</v>
      </c>
      <c r="F214" s="89" t="s">
        <v>275</v>
      </c>
      <c r="G214" s="226">
        <f t="shared" si="44"/>
        <v>87469.6</v>
      </c>
      <c r="H214" s="227">
        <f t="shared" si="45"/>
        <v>7646.5</v>
      </c>
      <c r="I214" s="227">
        <f t="shared" si="46"/>
        <v>3932</v>
      </c>
      <c r="J214" s="227">
        <f t="shared" si="47"/>
        <v>152</v>
      </c>
      <c r="K214" s="227">
        <f t="shared" si="48"/>
        <v>75610.1</v>
      </c>
      <c r="L214" s="227">
        <f t="shared" si="49"/>
        <v>129</v>
      </c>
      <c r="M214" s="229">
        <f t="shared" si="50"/>
        <v>19551</v>
      </c>
      <c r="N214" s="227">
        <v>2192</v>
      </c>
      <c r="O214" s="227">
        <v>1005.2</v>
      </c>
      <c r="P214" s="227">
        <v>80.6</v>
      </c>
      <c r="Q214" s="227">
        <v>16239.3</v>
      </c>
      <c r="R214" s="227">
        <v>33.9</v>
      </c>
      <c r="S214" s="229">
        <f t="shared" si="51"/>
        <v>23219</v>
      </c>
      <c r="T214" s="227">
        <v>1817.5</v>
      </c>
      <c r="U214" s="227">
        <v>975.599999999999</v>
      </c>
      <c r="V214" s="227">
        <v>22.8</v>
      </c>
      <c r="W214" s="227">
        <v>20371.4</v>
      </c>
      <c r="X214" s="227">
        <v>31.7</v>
      </c>
      <c r="Y214" s="229">
        <f t="shared" si="42"/>
        <v>23309.6</v>
      </c>
      <c r="Z214" s="227">
        <v>1819.5</v>
      </c>
      <c r="AA214" s="227">
        <v>975.599999999999</v>
      </c>
      <c r="AB214" s="227">
        <v>22.8</v>
      </c>
      <c r="AC214" s="227">
        <v>20460</v>
      </c>
      <c r="AD214" s="227">
        <v>31.7</v>
      </c>
      <c r="AE214" s="229">
        <f t="shared" si="43"/>
        <v>21390</v>
      </c>
      <c r="AF214" s="227">
        <v>1817.5</v>
      </c>
      <c r="AG214" s="227">
        <v>975.599999999999</v>
      </c>
      <c r="AH214" s="227">
        <v>25.8</v>
      </c>
      <c r="AI214" s="227">
        <v>18539.4</v>
      </c>
      <c r="AJ214" s="227">
        <v>31.7</v>
      </c>
    </row>
    <row r="215" ht="39.6" spans="1:36">
      <c r="A215" s="36" t="s">
        <v>23</v>
      </c>
      <c r="B215" s="37">
        <v>505429</v>
      </c>
      <c r="C215" s="87">
        <v>542901</v>
      </c>
      <c r="D215" s="88" t="s">
        <v>125</v>
      </c>
      <c r="E215" s="87">
        <v>3</v>
      </c>
      <c r="F215" s="89" t="s">
        <v>275</v>
      </c>
      <c r="G215" s="226">
        <f t="shared" si="44"/>
        <v>512206</v>
      </c>
      <c r="H215" s="227">
        <f t="shared" si="45"/>
        <v>19156</v>
      </c>
      <c r="I215" s="227">
        <f t="shared" si="46"/>
        <v>41907.9</v>
      </c>
      <c r="J215" s="227">
        <f t="shared" si="47"/>
        <v>333.6</v>
      </c>
      <c r="K215" s="227">
        <f t="shared" si="48"/>
        <v>449614.1</v>
      </c>
      <c r="L215" s="227">
        <f t="shared" si="49"/>
        <v>1194.4</v>
      </c>
      <c r="M215" s="229">
        <f t="shared" si="50"/>
        <v>112513</v>
      </c>
      <c r="N215" s="227">
        <v>4789</v>
      </c>
      <c r="O215" s="227">
        <v>3537</v>
      </c>
      <c r="P215" s="227">
        <v>83.4</v>
      </c>
      <c r="Q215" s="227">
        <v>103805</v>
      </c>
      <c r="R215" s="227">
        <v>298.6</v>
      </c>
      <c r="S215" s="229">
        <f t="shared" si="51"/>
        <v>118884</v>
      </c>
      <c r="T215" s="227">
        <v>4789</v>
      </c>
      <c r="U215" s="227">
        <v>3537.3</v>
      </c>
      <c r="V215" s="227">
        <v>83.4</v>
      </c>
      <c r="W215" s="227">
        <v>110175.7</v>
      </c>
      <c r="X215" s="227">
        <v>298.6</v>
      </c>
      <c r="Y215" s="229">
        <f t="shared" si="42"/>
        <v>140405</v>
      </c>
      <c r="Z215" s="227">
        <v>4789</v>
      </c>
      <c r="AA215" s="227">
        <v>17417.3</v>
      </c>
      <c r="AB215" s="227">
        <v>83.4</v>
      </c>
      <c r="AC215" s="227">
        <v>117816.7</v>
      </c>
      <c r="AD215" s="227">
        <v>298.6</v>
      </c>
      <c r="AE215" s="229">
        <f t="shared" si="43"/>
        <v>140404</v>
      </c>
      <c r="AF215" s="227">
        <v>4789</v>
      </c>
      <c r="AG215" s="227">
        <v>17416.3</v>
      </c>
      <c r="AH215" s="227">
        <v>83.4</v>
      </c>
      <c r="AI215" s="227">
        <v>117816.7</v>
      </c>
      <c r="AJ215" s="227">
        <v>298.6</v>
      </c>
    </row>
    <row r="216" ht="39.6" spans="1:36">
      <c r="A216" s="36" t="s">
        <v>23</v>
      </c>
      <c r="B216" s="37">
        <v>505501</v>
      </c>
      <c r="C216" s="87">
        <v>550101</v>
      </c>
      <c r="D216" s="88" t="s">
        <v>126</v>
      </c>
      <c r="E216" s="87">
        <v>3</v>
      </c>
      <c r="F216" s="89" t="s">
        <v>275</v>
      </c>
      <c r="G216" s="226">
        <f t="shared" si="44"/>
        <v>338468</v>
      </c>
      <c r="H216" s="227">
        <f t="shared" si="45"/>
        <v>118734.8</v>
      </c>
      <c r="I216" s="227">
        <f t="shared" si="46"/>
        <v>34111.7</v>
      </c>
      <c r="J216" s="227">
        <f t="shared" si="47"/>
        <v>457.6</v>
      </c>
      <c r="K216" s="227">
        <f t="shared" si="48"/>
        <v>184893.9</v>
      </c>
      <c r="L216" s="227">
        <f t="shared" si="49"/>
        <v>270</v>
      </c>
      <c r="M216" s="229">
        <f t="shared" si="50"/>
        <v>66610</v>
      </c>
      <c r="N216" s="227">
        <v>29683.7</v>
      </c>
      <c r="O216" s="227">
        <v>1455.4</v>
      </c>
      <c r="P216" s="227">
        <v>114.4</v>
      </c>
      <c r="Q216" s="227">
        <v>35289</v>
      </c>
      <c r="R216" s="227">
        <v>67.5</v>
      </c>
      <c r="S216" s="229">
        <f t="shared" si="51"/>
        <v>74334</v>
      </c>
      <c r="T216" s="227">
        <v>29683.7</v>
      </c>
      <c r="U216" s="227">
        <v>1456.1</v>
      </c>
      <c r="V216" s="227">
        <v>114.4</v>
      </c>
      <c r="W216" s="227">
        <v>43012.3</v>
      </c>
      <c r="X216" s="227">
        <v>67.5</v>
      </c>
      <c r="Y216" s="229">
        <f t="shared" si="42"/>
        <v>98762</v>
      </c>
      <c r="Z216" s="227">
        <v>29683.7</v>
      </c>
      <c r="AA216" s="227">
        <v>15600.1</v>
      </c>
      <c r="AB216" s="227">
        <v>114.4</v>
      </c>
      <c r="AC216" s="227">
        <v>53296.3</v>
      </c>
      <c r="AD216" s="227">
        <v>67.5</v>
      </c>
      <c r="AE216" s="229">
        <f t="shared" si="43"/>
        <v>98762</v>
      </c>
      <c r="AF216" s="227">
        <v>29683.7</v>
      </c>
      <c r="AG216" s="227">
        <v>15600.1</v>
      </c>
      <c r="AH216" s="227">
        <v>114.4</v>
      </c>
      <c r="AI216" s="227">
        <v>53296.3</v>
      </c>
      <c r="AJ216" s="227">
        <v>67.5</v>
      </c>
    </row>
    <row r="217" ht="39.6" spans="1:36">
      <c r="A217" s="36" t="s">
        <v>39</v>
      </c>
      <c r="B217" s="37">
        <v>505502</v>
      </c>
      <c r="C217" s="87">
        <v>550201</v>
      </c>
      <c r="D217" s="88" t="s">
        <v>127</v>
      </c>
      <c r="E217" s="87">
        <v>3</v>
      </c>
      <c r="F217" s="89" t="s">
        <v>275</v>
      </c>
      <c r="G217" s="226">
        <f t="shared" si="44"/>
        <v>99509</v>
      </c>
      <c r="H217" s="227">
        <f t="shared" si="45"/>
        <v>49642.8</v>
      </c>
      <c r="I217" s="227">
        <f t="shared" si="46"/>
        <v>10398.8</v>
      </c>
      <c r="J217" s="227">
        <f t="shared" si="47"/>
        <v>185.2</v>
      </c>
      <c r="K217" s="227">
        <f t="shared" si="48"/>
        <v>39191.8</v>
      </c>
      <c r="L217" s="227">
        <f t="shared" si="49"/>
        <v>90.4</v>
      </c>
      <c r="M217" s="229">
        <f t="shared" si="50"/>
        <v>20631</v>
      </c>
      <c r="N217" s="227">
        <v>10160.7</v>
      </c>
      <c r="O217" s="227">
        <v>831.2</v>
      </c>
      <c r="P217" s="227">
        <v>46.3</v>
      </c>
      <c r="Q217" s="227">
        <v>9570.2</v>
      </c>
      <c r="R217" s="227">
        <v>22.6</v>
      </c>
      <c r="S217" s="229">
        <f t="shared" si="51"/>
        <v>22669</v>
      </c>
      <c r="T217" s="227">
        <v>13160.7</v>
      </c>
      <c r="U217" s="227">
        <v>832.2</v>
      </c>
      <c r="V217" s="227">
        <v>46.3</v>
      </c>
      <c r="W217" s="227">
        <v>8607.2</v>
      </c>
      <c r="X217" s="227">
        <v>22.6</v>
      </c>
      <c r="Y217" s="229">
        <f t="shared" si="42"/>
        <v>28104</v>
      </c>
      <c r="Z217" s="227">
        <v>13160.7</v>
      </c>
      <c r="AA217" s="227">
        <v>4367.2</v>
      </c>
      <c r="AB217" s="227">
        <v>46.3</v>
      </c>
      <c r="AC217" s="227">
        <v>10507.2</v>
      </c>
      <c r="AD217" s="227">
        <v>22.6</v>
      </c>
      <c r="AE217" s="229">
        <f t="shared" si="43"/>
        <v>28105</v>
      </c>
      <c r="AF217" s="227">
        <v>13160.7</v>
      </c>
      <c r="AG217" s="227">
        <v>4368.2</v>
      </c>
      <c r="AH217" s="227">
        <v>46.3</v>
      </c>
      <c r="AI217" s="227">
        <v>10507.2</v>
      </c>
      <c r="AJ217" s="227">
        <v>22.6</v>
      </c>
    </row>
    <row r="218" ht="39.6" spans="1:36">
      <c r="A218" s="36" t="s">
        <v>30</v>
      </c>
      <c r="B218" s="37">
        <v>505503</v>
      </c>
      <c r="C218" s="87">
        <v>550401</v>
      </c>
      <c r="D218" s="88" t="s">
        <v>354</v>
      </c>
      <c r="E218" s="87">
        <v>3</v>
      </c>
      <c r="F218" s="89" t="s">
        <v>275</v>
      </c>
      <c r="G218" s="226">
        <f t="shared" si="44"/>
        <v>19481</v>
      </c>
      <c r="H218" s="227">
        <f t="shared" si="45"/>
        <v>6992.3</v>
      </c>
      <c r="I218" s="227">
        <f t="shared" si="46"/>
        <v>517.799999999999</v>
      </c>
      <c r="J218" s="227">
        <f t="shared" si="47"/>
        <v>4</v>
      </c>
      <c r="K218" s="227">
        <f t="shared" si="48"/>
        <v>11961.9</v>
      </c>
      <c r="L218" s="227">
        <f t="shared" si="49"/>
        <v>5</v>
      </c>
      <c r="M218" s="229">
        <f t="shared" si="50"/>
        <v>4886</v>
      </c>
      <c r="N218" s="227">
        <v>1773.9</v>
      </c>
      <c r="O218" s="227">
        <v>5</v>
      </c>
      <c r="P218" s="227">
        <v>4</v>
      </c>
      <c r="Q218" s="227">
        <v>3098.1</v>
      </c>
      <c r="R218" s="227">
        <v>5</v>
      </c>
      <c r="S218" s="229">
        <f t="shared" si="51"/>
        <v>4565</v>
      </c>
      <c r="T218" s="227">
        <v>1718.8</v>
      </c>
      <c r="U218" s="227">
        <v>-0.100000000000364</v>
      </c>
      <c r="V218" s="227">
        <v>0</v>
      </c>
      <c r="W218" s="227">
        <v>2846.3</v>
      </c>
      <c r="X218" s="227">
        <v>0</v>
      </c>
      <c r="Y218" s="229">
        <f t="shared" si="42"/>
        <v>5016</v>
      </c>
      <c r="Z218" s="227">
        <v>1749.3</v>
      </c>
      <c r="AA218" s="227">
        <v>258</v>
      </c>
      <c r="AB218" s="227">
        <v>0</v>
      </c>
      <c r="AC218" s="227">
        <v>3008.7</v>
      </c>
      <c r="AD218" s="227">
        <v>0</v>
      </c>
      <c r="AE218" s="229">
        <f t="shared" si="43"/>
        <v>5014</v>
      </c>
      <c r="AF218" s="227">
        <v>1750.3</v>
      </c>
      <c r="AG218" s="227">
        <v>254.9</v>
      </c>
      <c r="AH218" s="227">
        <v>0</v>
      </c>
      <c r="AI218" s="227">
        <v>3008.8</v>
      </c>
      <c r="AJ218" s="227">
        <v>0</v>
      </c>
    </row>
    <row r="219" ht="39.6" spans="1:36">
      <c r="A219" s="36" t="s">
        <v>30</v>
      </c>
      <c r="B219" s="37">
        <v>505504</v>
      </c>
      <c r="C219" s="87">
        <v>550501</v>
      </c>
      <c r="D219" s="88" t="s">
        <v>355</v>
      </c>
      <c r="E219" s="87">
        <v>3</v>
      </c>
      <c r="F219" s="89" t="s">
        <v>275</v>
      </c>
      <c r="G219" s="226">
        <f t="shared" si="44"/>
        <v>17751</v>
      </c>
      <c r="H219" s="227">
        <f t="shared" si="45"/>
        <v>4563.2</v>
      </c>
      <c r="I219" s="227">
        <f t="shared" si="46"/>
        <v>4047.7</v>
      </c>
      <c r="J219" s="227">
        <f t="shared" si="47"/>
        <v>15.6</v>
      </c>
      <c r="K219" s="227">
        <f t="shared" si="48"/>
        <v>9110.8</v>
      </c>
      <c r="L219" s="227">
        <f t="shared" si="49"/>
        <v>13.7</v>
      </c>
      <c r="M219" s="229">
        <f t="shared" si="50"/>
        <v>2788</v>
      </c>
      <c r="N219" s="227">
        <v>1140.8</v>
      </c>
      <c r="O219" s="227">
        <v>205.2</v>
      </c>
      <c r="P219" s="227">
        <v>3.9</v>
      </c>
      <c r="Q219" s="227">
        <v>1436.1</v>
      </c>
      <c r="R219" s="227">
        <v>2</v>
      </c>
      <c r="S219" s="229">
        <f t="shared" si="51"/>
        <v>2860</v>
      </c>
      <c r="T219" s="227">
        <v>1140.8</v>
      </c>
      <c r="U219" s="227">
        <v>205.1</v>
      </c>
      <c r="V219" s="227">
        <v>3.9</v>
      </c>
      <c r="W219" s="227">
        <v>1506.3</v>
      </c>
      <c r="X219" s="227">
        <v>3.9</v>
      </c>
      <c r="Y219" s="229">
        <f t="shared" si="42"/>
        <v>6051</v>
      </c>
      <c r="Z219" s="227">
        <v>1140.8</v>
      </c>
      <c r="AA219" s="227">
        <v>1818.2</v>
      </c>
      <c r="AB219" s="227">
        <v>3.9</v>
      </c>
      <c r="AC219" s="227">
        <v>3084.2</v>
      </c>
      <c r="AD219" s="227">
        <v>3.9</v>
      </c>
      <c r="AE219" s="229">
        <f t="shared" si="43"/>
        <v>6052</v>
      </c>
      <c r="AF219" s="227">
        <v>1140.8</v>
      </c>
      <c r="AG219" s="227">
        <v>1819.2</v>
      </c>
      <c r="AH219" s="227">
        <v>3.9</v>
      </c>
      <c r="AI219" s="227">
        <v>3084.2</v>
      </c>
      <c r="AJ219" s="227">
        <v>3.9</v>
      </c>
    </row>
    <row r="220" ht="39.6" spans="1:36">
      <c r="A220" s="36" t="s">
        <v>30</v>
      </c>
      <c r="B220" s="37">
        <v>505505</v>
      </c>
      <c r="C220" s="87">
        <v>550701</v>
      </c>
      <c r="D220" s="88" t="s">
        <v>128</v>
      </c>
      <c r="E220" s="87">
        <v>3</v>
      </c>
      <c r="F220" s="89" t="s">
        <v>275</v>
      </c>
      <c r="G220" s="226">
        <f t="shared" si="44"/>
        <v>1091</v>
      </c>
      <c r="H220" s="227">
        <f t="shared" si="45"/>
        <v>378.5</v>
      </c>
      <c r="I220" s="227">
        <f t="shared" si="46"/>
        <v>141.2</v>
      </c>
      <c r="J220" s="227">
        <f t="shared" si="47"/>
        <v>7</v>
      </c>
      <c r="K220" s="227">
        <f t="shared" si="48"/>
        <v>564.3</v>
      </c>
      <c r="L220" s="227">
        <f t="shared" si="49"/>
        <v>0</v>
      </c>
      <c r="M220" s="229">
        <f t="shared" si="50"/>
        <v>271</v>
      </c>
      <c r="N220" s="227">
        <v>112</v>
      </c>
      <c r="O220" s="227">
        <v>32.5</v>
      </c>
      <c r="P220" s="227">
        <v>1</v>
      </c>
      <c r="Q220" s="227">
        <v>125.5</v>
      </c>
      <c r="R220" s="227">
        <v>0</v>
      </c>
      <c r="S220" s="229">
        <f t="shared" si="51"/>
        <v>273</v>
      </c>
      <c r="T220" s="227">
        <v>89.8</v>
      </c>
      <c r="U220" s="227">
        <v>34.3</v>
      </c>
      <c r="V220" s="227">
        <v>2</v>
      </c>
      <c r="W220" s="227">
        <v>146.9</v>
      </c>
      <c r="X220" s="227">
        <v>0</v>
      </c>
      <c r="Y220" s="229">
        <f t="shared" si="42"/>
        <v>276</v>
      </c>
      <c r="Z220" s="227">
        <v>86.9</v>
      </c>
      <c r="AA220" s="227">
        <v>40.2</v>
      </c>
      <c r="AB220" s="227">
        <v>2</v>
      </c>
      <c r="AC220" s="227">
        <v>146.9</v>
      </c>
      <c r="AD220" s="227">
        <v>0</v>
      </c>
      <c r="AE220" s="229">
        <f t="shared" si="43"/>
        <v>271</v>
      </c>
      <c r="AF220" s="227">
        <v>89.8</v>
      </c>
      <c r="AG220" s="227">
        <v>34.2</v>
      </c>
      <c r="AH220" s="227">
        <v>2</v>
      </c>
      <c r="AI220" s="227">
        <v>145</v>
      </c>
      <c r="AJ220" s="227">
        <v>0</v>
      </c>
    </row>
    <row r="221" ht="39.6" spans="1:36">
      <c r="A221" s="36" t="s">
        <v>30</v>
      </c>
      <c r="B221" s="37">
        <v>505507</v>
      </c>
      <c r="C221" s="87">
        <v>550901</v>
      </c>
      <c r="D221" s="88" t="s">
        <v>356</v>
      </c>
      <c r="E221" s="87">
        <v>3</v>
      </c>
      <c r="F221" s="89" t="s">
        <v>275</v>
      </c>
      <c r="G221" s="226">
        <f t="shared" si="44"/>
        <v>5745</v>
      </c>
      <c r="H221" s="227">
        <f t="shared" si="45"/>
        <v>2086.9</v>
      </c>
      <c r="I221" s="227">
        <f t="shared" si="46"/>
        <v>1213.5</v>
      </c>
      <c r="J221" s="227">
        <f t="shared" si="47"/>
        <v>0</v>
      </c>
      <c r="K221" s="227">
        <f t="shared" si="48"/>
        <v>2444.6</v>
      </c>
      <c r="L221" s="227">
        <f t="shared" si="49"/>
        <v>0</v>
      </c>
      <c r="M221" s="229">
        <f t="shared" si="50"/>
        <v>1055</v>
      </c>
      <c r="N221" s="227">
        <v>371</v>
      </c>
      <c r="O221" s="227">
        <v>145.4</v>
      </c>
      <c r="P221" s="227">
        <v>0</v>
      </c>
      <c r="Q221" s="227">
        <v>538.6</v>
      </c>
      <c r="R221" s="227">
        <v>0</v>
      </c>
      <c r="S221" s="229">
        <f t="shared" si="51"/>
        <v>1187</v>
      </c>
      <c r="T221" s="227">
        <v>572.3</v>
      </c>
      <c r="U221" s="227">
        <v>146.4</v>
      </c>
      <c r="V221" s="227">
        <v>0</v>
      </c>
      <c r="W221" s="227">
        <v>468.3</v>
      </c>
      <c r="X221" s="227">
        <v>0</v>
      </c>
      <c r="Y221" s="229">
        <f t="shared" si="42"/>
        <v>1754</v>
      </c>
      <c r="Z221" s="227">
        <v>571.3</v>
      </c>
      <c r="AA221" s="227">
        <v>462.4</v>
      </c>
      <c r="AB221" s="227">
        <v>0</v>
      </c>
      <c r="AC221" s="227">
        <v>720.3</v>
      </c>
      <c r="AD221" s="227">
        <v>0</v>
      </c>
      <c r="AE221" s="229">
        <f t="shared" si="43"/>
        <v>1749</v>
      </c>
      <c r="AF221" s="227">
        <v>572.3</v>
      </c>
      <c r="AG221" s="227">
        <v>459.3</v>
      </c>
      <c r="AH221" s="227">
        <v>0</v>
      </c>
      <c r="AI221" s="227">
        <v>717.4</v>
      </c>
      <c r="AJ221" s="227">
        <v>0</v>
      </c>
    </row>
    <row r="222" ht="39.6" spans="1:36">
      <c r="A222" s="36" t="s">
        <v>39</v>
      </c>
      <c r="B222" s="37">
        <v>505601</v>
      </c>
      <c r="C222" s="87">
        <v>560101</v>
      </c>
      <c r="D222" s="88" t="s">
        <v>129</v>
      </c>
      <c r="E222" s="87">
        <v>3</v>
      </c>
      <c r="F222" s="89" t="s">
        <v>275</v>
      </c>
      <c r="G222" s="226">
        <f t="shared" si="44"/>
        <v>95084</v>
      </c>
      <c r="H222" s="227">
        <f t="shared" si="45"/>
        <v>1472</v>
      </c>
      <c r="I222" s="227">
        <f t="shared" si="46"/>
        <v>6134.40000000001</v>
      </c>
      <c r="J222" s="227">
        <f t="shared" si="47"/>
        <v>0</v>
      </c>
      <c r="K222" s="227">
        <f t="shared" si="48"/>
        <v>87446.4</v>
      </c>
      <c r="L222" s="227">
        <f t="shared" si="49"/>
        <v>31.2</v>
      </c>
      <c r="M222" s="229">
        <f t="shared" si="50"/>
        <v>21588</v>
      </c>
      <c r="N222" s="227">
        <v>368</v>
      </c>
      <c r="O222" s="227">
        <v>485.6</v>
      </c>
      <c r="P222" s="227">
        <v>0</v>
      </c>
      <c r="Q222" s="227">
        <v>20726.6</v>
      </c>
      <c r="R222" s="227">
        <v>7.8</v>
      </c>
      <c r="S222" s="229">
        <f t="shared" si="51"/>
        <v>21819</v>
      </c>
      <c r="T222" s="227">
        <v>368</v>
      </c>
      <c r="U222" s="227">
        <v>484.600000000004</v>
      </c>
      <c r="V222" s="227">
        <v>0</v>
      </c>
      <c r="W222" s="227">
        <v>20958.6</v>
      </c>
      <c r="X222" s="227">
        <v>7.8</v>
      </c>
      <c r="Y222" s="229">
        <f t="shared" si="42"/>
        <v>25839</v>
      </c>
      <c r="Z222" s="227">
        <v>368</v>
      </c>
      <c r="AA222" s="227">
        <v>2582.6</v>
      </c>
      <c r="AB222" s="227">
        <v>0</v>
      </c>
      <c r="AC222" s="227">
        <v>22880.6</v>
      </c>
      <c r="AD222" s="227">
        <v>7.8</v>
      </c>
      <c r="AE222" s="229">
        <f t="shared" si="43"/>
        <v>25838</v>
      </c>
      <c r="AF222" s="227">
        <v>368</v>
      </c>
      <c r="AG222" s="227">
        <v>2581.6</v>
      </c>
      <c r="AH222" s="227">
        <v>0</v>
      </c>
      <c r="AI222" s="227">
        <v>22880.6</v>
      </c>
      <c r="AJ222" s="227">
        <v>7.8</v>
      </c>
    </row>
    <row r="223" ht="39.6" spans="1:36">
      <c r="A223" s="36" t="s">
        <v>23</v>
      </c>
      <c r="B223" s="37">
        <v>505801</v>
      </c>
      <c r="C223" s="87">
        <v>580201</v>
      </c>
      <c r="D223" s="88" t="s">
        <v>216</v>
      </c>
      <c r="E223" s="87">
        <v>3</v>
      </c>
      <c r="F223" s="89" t="s">
        <v>275</v>
      </c>
      <c r="G223" s="226">
        <f t="shared" si="44"/>
        <v>103192.8</v>
      </c>
      <c r="H223" s="227">
        <f t="shared" si="45"/>
        <v>3595.7</v>
      </c>
      <c r="I223" s="227">
        <f t="shared" si="46"/>
        <v>87830</v>
      </c>
      <c r="J223" s="227">
        <f t="shared" si="47"/>
        <v>10124.8</v>
      </c>
      <c r="K223" s="227">
        <f t="shared" si="48"/>
        <v>1097.4</v>
      </c>
      <c r="L223" s="227">
        <f t="shared" si="49"/>
        <v>544.9</v>
      </c>
      <c r="M223" s="229">
        <f t="shared" si="50"/>
        <v>40008</v>
      </c>
      <c r="N223" s="227">
        <v>1123.9</v>
      </c>
      <c r="O223" s="227">
        <v>35072</v>
      </c>
      <c r="P223" s="227">
        <v>3331.2</v>
      </c>
      <c r="Q223" s="227">
        <v>324.6</v>
      </c>
      <c r="R223" s="227">
        <v>156.3</v>
      </c>
      <c r="S223" s="229">
        <f t="shared" si="51"/>
        <v>37204</v>
      </c>
      <c r="T223" s="227">
        <v>1123.9</v>
      </c>
      <c r="U223" s="227">
        <v>32268</v>
      </c>
      <c r="V223" s="227">
        <v>3331.2</v>
      </c>
      <c r="W223" s="227">
        <v>324.6</v>
      </c>
      <c r="X223" s="227">
        <v>156.3</v>
      </c>
      <c r="Y223" s="229">
        <f t="shared" si="42"/>
        <v>25092.8</v>
      </c>
      <c r="Z223" s="227">
        <v>1123.9</v>
      </c>
      <c r="AA223" s="227">
        <v>20157</v>
      </c>
      <c r="AB223" s="227">
        <v>3331.4</v>
      </c>
      <c r="AC223" s="227">
        <v>324.2</v>
      </c>
      <c r="AD223" s="227">
        <v>156.3</v>
      </c>
      <c r="AE223" s="229">
        <f t="shared" si="43"/>
        <v>888</v>
      </c>
      <c r="AF223" s="227">
        <v>224</v>
      </c>
      <c r="AG223" s="227">
        <v>333</v>
      </c>
      <c r="AH223" s="227">
        <v>131</v>
      </c>
      <c r="AI223" s="227">
        <v>124</v>
      </c>
      <c r="AJ223" s="227">
        <v>76</v>
      </c>
    </row>
    <row r="224" ht="39.6" spans="1:36">
      <c r="A224" s="36" t="s">
        <v>23</v>
      </c>
      <c r="B224" s="37">
        <v>505802</v>
      </c>
      <c r="C224" s="87">
        <v>580301</v>
      </c>
      <c r="D224" s="88" t="s">
        <v>217</v>
      </c>
      <c r="E224" s="87">
        <v>3</v>
      </c>
      <c r="F224" s="89" t="s">
        <v>275</v>
      </c>
      <c r="G224" s="226">
        <f t="shared" si="44"/>
        <v>31682.5</v>
      </c>
      <c r="H224" s="227">
        <f t="shared" si="45"/>
        <v>4176.6</v>
      </c>
      <c r="I224" s="227">
        <f t="shared" si="46"/>
        <v>22487</v>
      </c>
      <c r="J224" s="227">
        <f t="shared" si="47"/>
        <v>2776.2</v>
      </c>
      <c r="K224" s="227">
        <f t="shared" si="48"/>
        <v>1586.8</v>
      </c>
      <c r="L224" s="227">
        <f t="shared" si="49"/>
        <v>655.9</v>
      </c>
      <c r="M224" s="229">
        <f t="shared" si="50"/>
        <v>11736</v>
      </c>
      <c r="N224" s="227">
        <v>1319.2</v>
      </c>
      <c r="O224" s="227">
        <v>9209.5</v>
      </c>
      <c r="P224" s="227">
        <v>868.8</v>
      </c>
      <c r="Q224" s="227">
        <v>310</v>
      </c>
      <c r="R224" s="227">
        <v>28.5</v>
      </c>
      <c r="S224" s="229">
        <f t="shared" si="51"/>
        <v>11001</v>
      </c>
      <c r="T224" s="227">
        <v>1319.2</v>
      </c>
      <c r="U224" s="227">
        <v>7944.5</v>
      </c>
      <c r="V224" s="227">
        <v>869.2</v>
      </c>
      <c r="W224" s="227">
        <v>592.4</v>
      </c>
      <c r="X224" s="227">
        <v>275.7</v>
      </c>
      <c r="Y224" s="229">
        <f t="shared" si="42"/>
        <v>6415.5</v>
      </c>
      <c r="Z224" s="227">
        <v>1319.2</v>
      </c>
      <c r="AA224" s="227">
        <v>3359</v>
      </c>
      <c r="AB224" s="227">
        <v>869.2</v>
      </c>
      <c r="AC224" s="227">
        <v>592.4</v>
      </c>
      <c r="AD224" s="227">
        <v>275.7</v>
      </c>
      <c r="AE224" s="229">
        <f t="shared" si="43"/>
        <v>2530</v>
      </c>
      <c r="AF224" s="227">
        <v>219</v>
      </c>
      <c r="AG224" s="227">
        <v>1974</v>
      </c>
      <c r="AH224" s="227">
        <v>169</v>
      </c>
      <c r="AI224" s="227">
        <v>92</v>
      </c>
      <c r="AJ224" s="227">
        <v>76</v>
      </c>
    </row>
    <row r="225" ht="39.6" spans="1:36">
      <c r="A225" s="36" t="s">
        <v>23</v>
      </c>
      <c r="B225" s="37">
        <v>506001</v>
      </c>
      <c r="C225" s="116">
        <v>600101</v>
      </c>
      <c r="D225" s="88" t="s">
        <v>130</v>
      </c>
      <c r="E225" s="87">
        <v>3</v>
      </c>
      <c r="F225" s="89" t="s">
        <v>275</v>
      </c>
      <c r="G225" s="226">
        <f t="shared" si="44"/>
        <v>61666</v>
      </c>
      <c r="H225" s="227">
        <f t="shared" si="45"/>
        <v>24090.6</v>
      </c>
      <c r="I225" s="227">
        <f t="shared" si="46"/>
        <v>13012.7</v>
      </c>
      <c r="J225" s="227">
        <f t="shared" si="47"/>
        <v>1055.3</v>
      </c>
      <c r="K225" s="227">
        <f t="shared" si="48"/>
        <v>23380.8</v>
      </c>
      <c r="L225" s="227">
        <f t="shared" si="49"/>
        <v>126.6</v>
      </c>
      <c r="M225" s="229">
        <f t="shared" si="50"/>
        <v>18619</v>
      </c>
      <c r="N225" s="227">
        <v>7155.8</v>
      </c>
      <c r="O225" s="227">
        <v>3275.9</v>
      </c>
      <c r="P225" s="227">
        <v>351.5</v>
      </c>
      <c r="Q225" s="227">
        <v>7793.6</v>
      </c>
      <c r="R225" s="227">
        <v>42.2</v>
      </c>
      <c r="S225" s="229">
        <f t="shared" si="51"/>
        <v>18248</v>
      </c>
      <c r="T225" s="227">
        <v>6783.4</v>
      </c>
      <c r="U225" s="227">
        <v>3276.9</v>
      </c>
      <c r="V225" s="227">
        <v>351.9</v>
      </c>
      <c r="W225" s="227">
        <v>7793.6</v>
      </c>
      <c r="X225" s="227">
        <v>42.2</v>
      </c>
      <c r="Y225" s="229">
        <f t="shared" si="42"/>
        <v>24799</v>
      </c>
      <c r="Z225" s="227">
        <v>10151.4</v>
      </c>
      <c r="AA225" s="227">
        <v>6459.9</v>
      </c>
      <c r="AB225" s="227">
        <v>351.9</v>
      </c>
      <c r="AC225" s="227">
        <v>7793.6</v>
      </c>
      <c r="AD225" s="227">
        <v>42.2</v>
      </c>
      <c r="AE225" s="229">
        <f t="shared" si="43"/>
        <v>0</v>
      </c>
      <c r="AF225" s="227">
        <v>0</v>
      </c>
      <c r="AG225" s="227">
        <v>0</v>
      </c>
      <c r="AH225" s="227">
        <v>0</v>
      </c>
      <c r="AI225" s="227">
        <v>0</v>
      </c>
      <c r="AJ225" s="227">
        <v>0</v>
      </c>
    </row>
    <row r="226" ht="39.6" spans="1:36">
      <c r="A226" s="36" t="s">
        <v>39</v>
      </c>
      <c r="B226" s="37">
        <v>506002</v>
      </c>
      <c r="C226" s="87">
        <v>600202</v>
      </c>
      <c r="D226" s="88" t="s">
        <v>218</v>
      </c>
      <c r="E226" s="87">
        <v>3</v>
      </c>
      <c r="F226" s="89" t="s">
        <v>275</v>
      </c>
      <c r="G226" s="226">
        <f t="shared" si="44"/>
        <v>17289</v>
      </c>
      <c r="H226" s="227">
        <f t="shared" si="45"/>
        <v>9867.8</v>
      </c>
      <c r="I226" s="227">
        <f t="shared" si="46"/>
        <v>3503.2</v>
      </c>
      <c r="J226" s="227">
        <f t="shared" si="47"/>
        <v>11.6</v>
      </c>
      <c r="K226" s="227">
        <f t="shared" si="48"/>
        <v>3843.2</v>
      </c>
      <c r="L226" s="227">
        <f t="shared" si="49"/>
        <v>63.2</v>
      </c>
      <c r="M226" s="229">
        <f t="shared" si="50"/>
        <v>3812</v>
      </c>
      <c r="N226" s="227">
        <v>2114</v>
      </c>
      <c r="O226" s="227">
        <v>718.5</v>
      </c>
      <c r="P226" s="227">
        <v>2.9</v>
      </c>
      <c r="Q226" s="227">
        <v>960.8</v>
      </c>
      <c r="R226" s="227">
        <v>15.8</v>
      </c>
      <c r="S226" s="229">
        <f t="shared" si="51"/>
        <v>3997</v>
      </c>
      <c r="T226" s="227">
        <v>2298.6</v>
      </c>
      <c r="U226" s="227">
        <v>718.9</v>
      </c>
      <c r="V226" s="227">
        <v>2.9</v>
      </c>
      <c r="W226" s="227">
        <v>960.8</v>
      </c>
      <c r="X226" s="227">
        <v>15.8</v>
      </c>
      <c r="Y226" s="229">
        <f t="shared" si="42"/>
        <v>4741</v>
      </c>
      <c r="Z226" s="227">
        <v>2727.6</v>
      </c>
      <c r="AA226" s="227">
        <v>1033.9</v>
      </c>
      <c r="AB226" s="227">
        <v>2.9</v>
      </c>
      <c r="AC226" s="227">
        <v>960.8</v>
      </c>
      <c r="AD226" s="227">
        <v>15.8</v>
      </c>
      <c r="AE226" s="229">
        <f t="shared" si="43"/>
        <v>4739</v>
      </c>
      <c r="AF226" s="227">
        <v>2727.6</v>
      </c>
      <c r="AG226" s="227">
        <v>1031.9</v>
      </c>
      <c r="AH226" s="227">
        <v>2.9</v>
      </c>
      <c r="AI226" s="227">
        <v>960.8</v>
      </c>
      <c r="AJ226" s="227">
        <v>15.8</v>
      </c>
    </row>
    <row r="227" ht="39.6" spans="1:36">
      <c r="A227" s="36" t="s">
        <v>39</v>
      </c>
      <c r="B227" s="37">
        <v>506101</v>
      </c>
      <c r="C227" s="87">
        <v>610101</v>
      </c>
      <c r="D227" s="88" t="s">
        <v>131</v>
      </c>
      <c r="E227" s="87">
        <v>3</v>
      </c>
      <c r="F227" s="89" t="s">
        <v>275</v>
      </c>
      <c r="G227" s="226">
        <f t="shared" si="44"/>
        <v>76013</v>
      </c>
      <c r="H227" s="227">
        <f t="shared" si="45"/>
        <v>32909.3</v>
      </c>
      <c r="I227" s="227">
        <f t="shared" si="46"/>
        <v>22548.3</v>
      </c>
      <c r="J227" s="227">
        <f t="shared" si="47"/>
        <v>1430.8</v>
      </c>
      <c r="K227" s="227">
        <f t="shared" si="48"/>
        <v>18963</v>
      </c>
      <c r="L227" s="227">
        <f t="shared" si="49"/>
        <v>161.6</v>
      </c>
      <c r="M227" s="229">
        <f t="shared" si="50"/>
        <v>14191</v>
      </c>
      <c r="N227" s="227">
        <v>8693</v>
      </c>
      <c r="O227" s="227">
        <v>3167.9</v>
      </c>
      <c r="P227" s="227">
        <v>357.7</v>
      </c>
      <c r="Q227" s="227">
        <v>1932</v>
      </c>
      <c r="R227" s="227">
        <v>40.4</v>
      </c>
      <c r="S227" s="229">
        <f t="shared" si="51"/>
        <v>13566</v>
      </c>
      <c r="T227" s="227">
        <v>4322.1</v>
      </c>
      <c r="U227" s="227">
        <v>3168.8</v>
      </c>
      <c r="V227" s="227">
        <v>357.7</v>
      </c>
      <c r="W227" s="227">
        <v>5677</v>
      </c>
      <c r="X227" s="227">
        <v>40.4</v>
      </c>
      <c r="Y227" s="229">
        <f t="shared" si="42"/>
        <v>24131</v>
      </c>
      <c r="Z227" s="227">
        <v>9947.1</v>
      </c>
      <c r="AA227" s="227">
        <v>8108.8</v>
      </c>
      <c r="AB227" s="227">
        <v>357.7</v>
      </c>
      <c r="AC227" s="227">
        <v>5677</v>
      </c>
      <c r="AD227" s="227">
        <v>40.4</v>
      </c>
      <c r="AE227" s="229">
        <f t="shared" si="43"/>
        <v>24125</v>
      </c>
      <c r="AF227" s="227">
        <v>9947.1</v>
      </c>
      <c r="AG227" s="227">
        <v>8102.8</v>
      </c>
      <c r="AH227" s="227">
        <v>357.7</v>
      </c>
      <c r="AI227" s="227">
        <v>5677</v>
      </c>
      <c r="AJ227" s="227">
        <v>40.4</v>
      </c>
    </row>
    <row r="228" ht="39.6" spans="1:36">
      <c r="A228" s="36" t="s">
        <v>30</v>
      </c>
      <c r="B228" s="37">
        <v>509643</v>
      </c>
      <c r="C228" s="87">
        <v>680101</v>
      </c>
      <c r="D228" s="88" t="s">
        <v>219</v>
      </c>
      <c r="E228" s="87">
        <v>3</v>
      </c>
      <c r="F228" s="89" t="s">
        <v>275</v>
      </c>
      <c r="G228" s="226">
        <f t="shared" si="44"/>
        <v>29173</v>
      </c>
      <c r="H228" s="227">
        <f t="shared" si="45"/>
        <v>225</v>
      </c>
      <c r="I228" s="227">
        <f t="shared" si="46"/>
        <v>13462.6</v>
      </c>
      <c r="J228" s="227">
        <f t="shared" si="47"/>
        <v>889.2</v>
      </c>
      <c r="K228" s="227">
        <f t="shared" si="48"/>
        <v>14596.2</v>
      </c>
      <c r="L228" s="227">
        <f t="shared" si="49"/>
        <v>0</v>
      </c>
      <c r="M228" s="229">
        <f t="shared" si="50"/>
        <v>6297</v>
      </c>
      <c r="N228" s="227">
        <v>68.8</v>
      </c>
      <c r="O228" s="227">
        <v>2995</v>
      </c>
      <c r="P228" s="227">
        <v>221.1</v>
      </c>
      <c r="Q228" s="227">
        <v>3012.1</v>
      </c>
      <c r="R228" s="227">
        <v>0</v>
      </c>
      <c r="S228" s="229">
        <f t="shared" si="51"/>
        <v>5849</v>
      </c>
      <c r="T228" s="227">
        <v>52.4</v>
      </c>
      <c r="U228" s="227">
        <v>2011.1</v>
      </c>
      <c r="V228" s="227">
        <v>224</v>
      </c>
      <c r="W228" s="227">
        <v>3561.5</v>
      </c>
      <c r="X228" s="227">
        <v>0</v>
      </c>
      <c r="Y228" s="229">
        <f t="shared" si="42"/>
        <v>8515</v>
      </c>
      <c r="Z228" s="227">
        <v>51.4</v>
      </c>
      <c r="AA228" s="227">
        <v>4231.2</v>
      </c>
      <c r="AB228" s="227">
        <v>221.1</v>
      </c>
      <c r="AC228" s="227">
        <v>4011.3</v>
      </c>
      <c r="AD228" s="227">
        <v>0</v>
      </c>
      <c r="AE228" s="229">
        <f t="shared" si="43"/>
        <v>8512</v>
      </c>
      <c r="AF228" s="227">
        <v>52.4</v>
      </c>
      <c r="AG228" s="227">
        <v>4225.3</v>
      </c>
      <c r="AH228" s="227">
        <v>223</v>
      </c>
      <c r="AI228" s="227">
        <v>4011.3</v>
      </c>
      <c r="AJ228" s="227">
        <v>0</v>
      </c>
    </row>
    <row r="229" ht="39.6" spans="1:36">
      <c r="A229" s="36" t="s">
        <v>39</v>
      </c>
      <c r="B229" s="37">
        <v>508804</v>
      </c>
      <c r="C229" s="87">
        <v>880401</v>
      </c>
      <c r="D229" s="88" t="s">
        <v>155</v>
      </c>
      <c r="E229" s="87">
        <v>3</v>
      </c>
      <c r="F229" s="89" t="s">
        <v>275</v>
      </c>
      <c r="G229" s="226">
        <f t="shared" si="44"/>
        <v>176324</v>
      </c>
      <c r="H229" s="227">
        <f t="shared" si="45"/>
        <v>53099.4</v>
      </c>
      <c r="I229" s="227">
        <f t="shared" si="46"/>
        <v>24574.5</v>
      </c>
      <c r="J229" s="227">
        <f t="shared" si="47"/>
        <v>2825.1</v>
      </c>
      <c r="K229" s="227">
        <f t="shared" si="48"/>
        <v>95524</v>
      </c>
      <c r="L229" s="227">
        <f t="shared" si="49"/>
        <v>301</v>
      </c>
      <c r="M229" s="229">
        <f t="shared" si="50"/>
        <v>44354</v>
      </c>
      <c r="N229" s="227">
        <v>13332</v>
      </c>
      <c r="O229" s="227">
        <v>6058</v>
      </c>
      <c r="P229" s="227">
        <v>708.2</v>
      </c>
      <c r="Q229" s="227">
        <v>24181.5</v>
      </c>
      <c r="R229" s="227">
        <v>74.3</v>
      </c>
      <c r="S229" s="229">
        <f t="shared" si="51"/>
        <v>46765</v>
      </c>
      <c r="T229" s="227">
        <v>13254.9</v>
      </c>
      <c r="U229" s="227">
        <v>6839.5</v>
      </c>
      <c r="V229" s="227">
        <v>702.4</v>
      </c>
      <c r="W229" s="227">
        <v>25891</v>
      </c>
      <c r="X229" s="227">
        <v>77.2</v>
      </c>
      <c r="Y229" s="229">
        <f t="shared" si="42"/>
        <v>42602</v>
      </c>
      <c r="Z229" s="227">
        <v>13260.5</v>
      </c>
      <c r="AA229" s="227">
        <v>5839</v>
      </c>
      <c r="AB229" s="227">
        <v>708.2</v>
      </c>
      <c r="AC229" s="227">
        <v>22720</v>
      </c>
      <c r="AD229" s="227">
        <v>74.3</v>
      </c>
      <c r="AE229" s="229">
        <f t="shared" si="43"/>
        <v>42603</v>
      </c>
      <c r="AF229" s="227">
        <v>13252</v>
      </c>
      <c r="AG229" s="227">
        <v>5838.00000000001</v>
      </c>
      <c r="AH229" s="227">
        <v>706.3</v>
      </c>
      <c r="AI229" s="227">
        <v>22731.5</v>
      </c>
      <c r="AJ229" s="227">
        <v>75.2</v>
      </c>
    </row>
    <row r="230" ht="39.6" spans="1:36">
      <c r="A230" s="36" t="s">
        <v>39</v>
      </c>
      <c r="B230" s="37">
        <v>508805</v>
      </c>
      <c r="C230" s="87">
        <v>880501</v>
      </c>
      <c r="D230" s="88" t="s">
        <v>230</v>
      </c>
      <c r="E230" s="87">
        <v>3</v>
      </c>
      <c r="F230" s="89" t="s">
        <v>275</v>
      </c>
      <c r="G230" s="226">
        <f t="shared" si="44"/>
        <v>9102</v>
      </c>
      <c r="H230" s="227">
        <f t="shared" si="45"/>
        <v>2805.1</v>
      </c>
      <c r="I230" s="227">
        <f t="shared" si="46"/>
        <v>4947.6</v>
      </c>
      <c r="J230" s="227">
        <f t="shared" si="47"/>
        <v>9</v>
      </c>
      <c r="K230" s="227">
        <f t="shared" si="48"/>
        <v>1339.3</v>
      </c>
      <c r="L230" s="227">
        <f t="shared" si="49"/>
        <v>1</v>
      </c>
      <c r="M230" s="229">
        <f t="shared" si="50"/>
        <v>1570</v>
      </c>
      <c r="N230" s="227">
        <v>486.5</v>
      </c>
      <c r="O230" s="227">
        <v>800.5</v>
      </c>
      <c r="P230" s="227">
        <v>1</v>
      </c>
      <c r="Q230" s="227">
        <v>281</v>
      </c>
      <c r="R230" s="227">
        <v>1</v>
      </c>
      <c r="S230" s="229">
        <f t="shared" si="51"/>
        <v>1454</v>
      </c>
      <c r="T230" s="227">
        <v>493.5</v>
      </c>
      <c r="U230" s="227">
        <v>763.2</v>
      </c>
      <c r="V230" s="227">
        <v>1</v>
      </c>
      <c r="W230" s="227">
        <v>196.3</v>
      </c>
      <c r="X230" s="227">
        <v>0</v>
      </c>
      <c r="Y230" s="229">
        <f t="shared" si="42"/>
        <v>3037</v>
      </c>
      <c r="Z230" s="227">
        <v>959.2</v>
      </c>
      <c r="AA230" s="227">
        <v>1675.3</v>
      </c>
      <c r="AB230" s="227">
        <v>0</v>
      </c>
      <c r="AC230" s="227">
        <v>402.5</v>
      </c>
      <c r="AD230" s="227">
        <v>0</v>
      </c>
      <c r="AE230" s="229">
        <f t="shared" si="43"/>
        <v>3041</v>
      </c>
      <c r="AF230" s="227">
        <v>865.9</v>
      </c>
      <c r="AG230" s="227">
        <v>1708.6</v>
      </c>
      <c r="AH230" s="227">
        <v>7</v>
      </c>
      <c r="AI230" s="227">
        <v>459.5</v>
      </c>
      <c r="AJ230" s="227">
        <v>0</v>
      </c>
    </row>
    <row r="231" ht="39.6" spans="1:36">
      <c r="A231" s="36" t="s">
        <v>39</v>
      </c>
      <c r="B231" s="37">
        <v>508807</v>
      </c>
      <c r="C231" s="87">
        <v>880705</v>
      </c>
      <c r="D231" s="88" t="s">
        <v>220</v>
      </c>
      <c r="E231" s="87">
        <v>3</v>
      </c>
      <c r="F231" s="89" t="s">
        <v>275</v>
      </c>
      <c r="G231" s="226">
        <f t="shared" si="44"/>
        <v>100432</v>
      </c>
      <c r="H231" s="227">
        <f t="shared" si="45"/>
        <v>25573.9</v>
      </c>
      <c r="I231" s="227">
        <f t="shared" si="46"/>
        <v>46429.6</v>
      </c>
      <c r="J231" s="227">
        <f t="shared" si="47"/>
        <v>954.5</v>
      </c>
      <c r="K231" s="227">
        <f t="shared" si="48"/>
        <v>26483.6</v>
      </c>
      <c r="L231" s="227">
        <f t="shared" si="49"/>
        <v>990.4</v>
      </c>
      <c r="M231" s="229">
        <f t="shared" si="50"/>
        <v>18745</v>
      </c>
      <c r="N231" s="227">
        <v>5643.4</v>
      </c>
      <c r="O231" s="227">
        <v>7066.9</v>
      </c>
      <c r="P231" s="227">
        <v>71.6</v>
      </c>
      <c r="Q231" s="227">
        <v>5870.9</v>
      </c>
      <c r="R231" s="227">
        <v>92.2</v>
      </c>
      <c r="S231" s="229">
        <f t="shared" si="51"/>
        <v>21536</v>
      </c>
      <c r="T231" s="227">
        <v>6643.5</v>
      </c>
      <c r="U231" s="227">
        <v>7427.9</v>
      </c>
      <c r="V231" s="227">
        <v>294.3</v>
      </c>
      <c r="W231" s="227">
        <v>6870.9</v>
      </c>
      <c r="X231" s="227">
        <v>299.4</v>
      </c>
      <c r="Y231" s="229">
        <f t="shared" si="42"/>
        <v>30077</v>
      </c>
      <c r="Z231" s="227">
        <v>6643.5</v>
      </c>
      <c r="AA231" s="227">
        <v>15968.9</v>
      </c>
      <c r="AB231" s="227">
        <v>294.3</v>
      </c>
      <c r="AC231" s="227">
        <v>6870.9</v>
      </c>
      <c r="AD231" s="227">
        <v>299.4</v>
      </c>
      <c r="AE231" s="229">
        <f t="shared" si="43"/>
        <v>30074</v>
      </c>
      <c r="AF231" s="227">
        <v>6643.5</v>
      </c>
      <c r="AG231" s="227">
        <v>15965.9</v>
      </c>
      <c r="AH231" s="227">
        <v>294.3</v>
      </c>
      <c r="AI231" s="227">
        <v>6870.9</v>
      </c>
      <c r="AJ231" s="227">
        <v>299.4</v>
      </c>
    </row>
    <row r="232" ht="52.8" spans="1:36">
      <c r="A232" s="36" t="s">
        <v>39</v>
      </c>
      <c r="B232" s="37">
        <v>508904</v>
      </c>
      <c r="C232" s="87">
        <v>890501</v>
      </c>
      <c r="D232" s="88" t="s">
        <v>357</v>
      </c>
      <c r="E232" s="87">
        <v>3</v>
      </c>
      <c r="F232" s="89" t="s">
        <v>275</v>
      </c>
      <c r="G232" s="226">
        <f t="shared" si="44"/>
        <v>4067</v>
      </c>
      <c r="H232" s="227">
        <f t="shared" si="45"/>
        <v>1417.8</v>
      </c>
      <c r="I232" s="227">
        <f t="shared" si="46"/>
        <v>216.4</v>
      </c>
      <c r="J232" s="227">
        <f t="shared" si="47"/>
        <v>908.9</v>
      </c>
      <c r="K232" s="227">
        <f t="shared" si="48"/>
        <v>1354.3</v>
      </c>
      <c r="L232" s="227">
        <f t="shared" si="49"/>
        <v>169.6</v>
      </c>
      <c r="M232" s="229">
        <f t="shared" si="50"/>
        <v>648</v>
      </c>
      <c r="N232" s="227">
        <v>345</v>
      </c>
      <c r="O232" s="227">
        <v>53.9</v>
      </c>
      <c r="P232" s="227">
        <v>1</v>
      </c>
      <c r="Q232" s="227">
        <v>246.1</v>
      </c>
      <c r="R232" s="227">
        <v>2</v>
      </c>
      <c r="S232" s="229">
        <f t="shared" si="51"/>
        <v>1384</v>
      </c>
      <c r="T232" s="227">
        <v>357.6</v>
      </c>
      <c r="U232" s="227">
        <v>54.7999999999999</v>
      </c>
      <c r="V232" s="227">
        <v>302.3</v>
      </c>
      <c r="W232" s="227">
        <v>613.1</v>
      </c>
      <c r="X232" s="227">
        <v>56.2</v>
      </c>
      <c r="Y232" s="229">
        <f t="shared" si="42"/>
        <v>1017</v>
      </c>
      <c r="Z232" s="227">
        <v>357.6</v>
      </c>
      <c r="AA232" s="227">
        <v>54.7999999999999</v>
      </c>
      <c r="AB232" s="227">
        <v>302.3</v>
      </c>
      <c r="AC232" s="227">
        <v>246.1</v>
      </c>
      <c r="AD232" s="227">
        <v>56.2</v>
      </c>
      <c r="AE232" s="229">
        <f t="shared" si="43"/>
        <v>1018</v>
      </c>
      <c r="AF232" s="227">
        <v>357.6</v>
      </c>
      <c r="AG232" s="227">
        <v>52.8999999999999</v>
      </c>
      <c r="AH232" s="227">
        <v>303.3</v>
      </c>
      <c r="AI232" s="227">
        <v>249</v>
      </c>
      <c r="AJ232" s="227">
        <v>55.2</v>
      </c>
    </row>
    <row r="233" ht="39.6" spans="1:36">
      <c r="A233" s="36" t="s">
        <v>39</v>
      </c>
      <c r="B233" s="37">
        <v>508905</v>
      </c>
      <c r="C233" s="87">
        <v>890601</v>
      </c>
      <c r="D233" s="88" t="s">
        <v>358</v>
      </c>
      <c r="E233" s="87">
        <v>3</v>
      </c>
      <c r="F233" s="89" t="s">
        <v>275</v>
      </c>
      <c r="G233" s="226">
        <f t="shared" si="44"/>
        <v>6888</v>
      </c>
      <c r="H233" s="227">
        <f t="shared" si="45"/>
        <v>1557.3</v>
      </c>
      <c r="I233" s="227">
        <f t="shared" si="46"/>
        <v>3000.8</v>
      </c>
      <c r="J233" s="227">
        <f t="shared" si="47"/>
        <v>71.6</v>
      </c>
      <c r="K233" s="227">
        <f t="shared" si="48"/>
        <v>2247.3</v>
      </c>
      <c r="L233" s="227">
        <f t="shared" si="49"/>
        <v>11</v>
      </c>
      <c r="M233" s="229">
        <f t="shared" si="50"/>
        <v>1251</v>
      </c>
      <c r="N233" s="227">
        <v>359.7</v>
      </c>
      <c r="O233" s="227">
        <v>464.6</v>
      </c>
      <c r="P233" s="227">
        <v>17.9</v>
      </c>
      <c r="Q233" s="227">
        <v>405.8</v>
      </c>
      <c r="R233" s="227">
        <v>3</v>
      </c>
      <c r="S233" s="229">
        <f t="shared" si="51"/>
        <v>1350</v>
      </c>
      <c r="T233" s="227">
        <v>332.2</v>
      </c>
      <c r="U233" s="227">
        <v>449.1</v>
      </c>
      <c r="V233" s="227">
        <v>17.9</v>
      </c>
      <c r="W233" s="227">
        <v>547.8</v>
      </c>
      <c r="X233" s="227">
        <v>3</v>
      </c>
      <c r="Y233" s="229">
        <f t="shared" si="42"/>
        <v>2147</v>
      </c>
      <c r="Z233" s="227">
        <v>432.2</v>
      </c>
      <c r="AA233" s="227">
        <v>1046.1</v>
      </c>
      <c r="AB233" s="227">
        <v>17.9</v>
      </c>
      <c r="AC233" s="227">
        <v>647.8</v>
      </c>
      <c r="AD233" s="227">
        <v>3</v>
      </c>
      <c r="AE233" s="229">
        <f t="shared" si="43"/>
        <v>2140</v>
      </c>
      <c r="AF233" s="227">
        <v>433.2</v>
      </c>
      <c r="AG233" s="227">
        <v>1041</v>
      </c>
      <c r="AH233" s="227">
        <v>17.9</v>
      </c>
      <c r="AI233" s="227">
        <v>645.9</v>
      </c>
      <c r="AJ233" s="227">
        <v>2</v>
      </c>
    </row>
    <row r="234" ht="39.6" spans="1:36">
      <c r="A234" s="36" t="s">
        <v>39</v>
      </c>
      <c r="B234" s="37">
        <v>508906</v>
      </c>
      <c r="C234" s="87">
        <v>890701</v>
      </c>
      <c r="D234" s="88" t="s">
        <v>359</v>
      </c>
      <c r="E234" s="87">
        <v>3</v>
      </c>
      <c r="F234" s="89" t="s">
        <v>275</v>
      </c>
      <c r="G234" s="226">
        <f t="shared" si="44"/>
        <v>12078</v>
      </c>
      <c r="H234" s="227">
        <f t="shared" si="45"/>
        <v>1449.3</v>
      </c>
      <c r="I234" s="227">
        <f t="shared" si="46"/>
        <v>8467</v>
      </c>
      <c r="J234" s="227">
        <f t="shared" si="47"/>
        <v>181.2</v>
      </c>
      <c r="K234" s="227">
        <f t="shared" si="48"/>
        <v>1962.5</v>
      </c>
      <c r="L234" s="227">
        <f t="shared" si="49"/>
        <v>18</v>
      </c>
      <c r="M234" s="229">
        <f t="shared" si="50"/>
        <v>1968</v>
      </c>
      <c r="N234" s="227">
        <v>329.9</v>
      </c>
      <c r="O234" s="227">
        <v>1022.7</v>
      </c>
      <c r="P234" s="227">
        <v>44.6</v>
      </c>
      <c r="Q234" s="227">
        <v>565.8</v>
      </c>
      <c r="R234" s="227">
        <v>5</v>
      </c>
      <c r="S234" s="229">
        <f t="shared" si="51"/>
        <v>1109</v>
      </c>
      <c r="T234" s="227">
        <v>107</v>
      </c>
      <c r="U234" s="227">
        <v>683.5</v>
      </c>
      <c r="V234" s="227">
        <v>46.5</v>
      </c>
      <c r="W234" s="227">
        <v>268</v>
      </c>
      <c r="X234" s="227">
        <v>4</v>
      </c>
      <c r="Y234" s="229">
        <f t="shared" si="42"/>
        <v>4505</v>
      </c>
      <c r="Z234" s="227">
        <v>505.7</v>
      </c>
      <c r="AA234" s="227">
        <v>3383.9</v>
      </c>
      <c r="AB234" s="227">
        <v>44.6</v>
      </c>
      <c r="AC234" s="227">
        <v>565.8</v>
      </c>
      <c r="AD234" s="227">
        <v>5</v>
      </c>
      <c r="AE234" s="229">
        <f t="shared" si="43"/>
        <v>4496</v>
      </c>
      <c r="AF234" s="227">
        <v>506.7</v>
      </c>
      <c r="AG234" s="227">
        <v>3376.9</v>
      </c>
      <c r="AH234" s="227">
        <v>45.5</v>
      </c>
      <c r="AI234" s="227">
        <v>562.9</v>
      </c>
      <c r="AJ234" s="227">
        <v>4</v>
      </c>
    </row>
    <row r="235" ht="79.2" spans="1:36">
      <c r="A235" s="36" t="s">
        <v>39</v>
      </c>
      <c r="B235" s="37">
        <v>508908</v>
      </c>
      <c r="C235" s="87">
        <v>890901</v>
      </c>
      <c r="D235" s="88" t="s">
        <v>360</v>
      </c>
      <c r="E235" s="87">
        <v>3</v>
      </c>
      <c r="F235" s="89" t="s">
        <v>275</v>
      </c>
      <c r="G235" s="226">
        <f t="shared" si="44"/>
        <v>8632</v>
      </c>
      <c r="H235" s="227">
        <f t="shared" si="45"/>
        <v>4575.7</v>
      </c>
      <c r="I235" s="227">
        <f t="shared" si="46"/>
        <v>3102.9</v>
      </c>
      <c r="J235" s="227">
        <f t="shared" si="47"/>
        <v>17</v>
      </c>
      <c r="K235" s="227">
        <f t="shared" si="48"/>
        <v>927.4</v>
      </c>
      <c r="L235" s="227">
        <f t="shared" si="49"/>
        <v>9</v>
      </c>
      <c r="M235" s="229">
        <f t="shared" si="50"/>
        <v>1765</v>
      </c>
      <c r="N235" s="227">
        <v>1022.4</v>
      </c>
      <c r="O235" s="227">
        <v>614.8</v>
      </c>
      <c r="P235" s="227">
        <v>2</v>
      </c>
      <c r="Q235" s="227">
        <v>123.8</v>
      </c>
      <c r="R235" s="227">
        <v>2</v>
      </c>
      <c r="S235" s="229">
        <f t="shared" si="51"/>
        <v>2094</v>
      </c>
      <c r="T235" s="227">
        <v>1183.1</v>
      </c>
      <c r="U235" s="227">
        <v>680</v>
      </c>
      <c r="V235" s="227">
        <v>5</v>
      </c>
      <c r="W235" s="227">
        <v>223.9</v>
      </c>
      <c r="X235" s="227">
        <v>2</v>
      </c>
      <c r="Y235" s="229">
        <f t="shared" si="42"/>
        <v>2390</v>
      </c>
      <c r="Z235" s="227">
        <v>1186.1</v>
      </c>
      <c r="AA235" s="227">
        <v>902.2</v>
      </c>
      <c r="AB235" s="227">
        <v>5</v>
      </c>
      <c r="AC235" s="227">
        <v>294.7</v>
      </c>
      <c r="AD235" s="227">
        <v>2</v>
      </c>
      <c r="AE235" s="229">
        <f t="shared" si="43"/>
        <v>2383</v>
      </c>
      <c r="AF235" s="227">
        <v>1184.1</v>
      </c>
      <c r="AG235" s="227">
        <v>905.9</v>
      </c>
      <c r="AH235" s="227">
        <v>5</v>
      </c>
      <c r="AI235" s="227">
        <v>285</v>
      </c>
      <c r="AJ235" s="227">
        <v>3</v>
      </c>
    </row>
    <row r="236" ht="39.6" spans="1:36">
      <c r="A236" s="36" t="s">
        <v>39</v>
      </c>
      <c r="B236" s="37">
        <v>508918</v>
      </c>
      <c r="C236" s="87">
        <v>892101</v>
      </c>
      <c r="D236" s="88" t="s">
        <v>361</v>
      </c>
      <c r="E236" s="87">
        <v>3</v>
      </c>
      <c r="F236" s="89" t="s">
        <v>275</v>
      </c>
      <c r="G236" s="226">
        <f t="shared" si="44"/>
        <v>1289</v>
      </c>
      <c r="H236" s="227">
        <f t="shared" si="45"/>
        <v>138.6</v>
      </c>
      <c r="I236" s="227">
        <f t="shared" si="46"/>
        <v>777.3</v>
      </c>
      <c r="J236" s="227">
        <f t="shared" si="47"/>
        <v>9</v>
      </c>
      <c r="K236" s="227">
        <f t="shared" si="48"/>
        <v>364.1</v>
      </c>
      <c r="L236" s="227">
        <f t="shared" si="49"/>
        <v>0</v>
      </c>
      <c r="M236" s="229">
        <f t="shared" si="50"/>
        <v>191</v>
      </c>
      <c r="N236" s="227">
        <v>16</v>
      </c>
      <c r="O236" s="227">
        <v>125</v>
      </c>
      <c r="P236" s="227">
        <v>0</v>
      </c>
      <c r="Q236" s="227">
        <v>50</v>
      </c>
      <c r="R236" s="227">
        <v>0</v>
      </c>
      <c r="S236" s="229">
        <f t="shared" si="51"/>
        <v>243</v>
      </c>
      <c r="T236" s="227">
        <v>21</v>
      </c>
      <c r="U236" s="227">
        <v>146.8</v>
      </c>
      <c r="V236" s="227">
        <v>3</v>
      </c>
      <c r="W236" s="227">
        <v>72.2</v>
      </c>
      <c r="X236" s="227">
        <v>0</v>
      </c>
      <c r="Y236" s="229">
        <f t="shared" si="42"/>
        <v>430</v>
      </c>
      <c r="Z236" s="227">
        <v>50.8</v>
      </c>
      <c r="AA236" s="227">
        <v>253.8</v>
      </c>
      <c r="AB236" s="227">
        <v>3</v>
      </c>
      <c r="AC236" s="227">
        <v>122.4</v>
      </c>
      <c r="AD236" s="227">
        <v>0</v>
      </c>
      <c r="AE236" s="229">
        <f t="shared" si="43"/>
        <v>425</v>
      </c>
      <c r="AF236" s="227">
        <v>50.8</v>
      </c>
      <c r="AG236" s="227">
        <v>251.7</v>
      </c>
      <c r="AH236" s="227">
        <v>3</v>
      </c>
      <c r="AI236" s="227">
        <v>119.5</v>
      </c>
      <c r="AJ236" s="227">
        <v>0</v>
      </c>
    </row>
    <row r="237" ht="79.2" spans="1:36">
      <c r="A237" s="36" t="s">
        <v>39</v>
      </c>
      <c r="B237" s="37">
        <v>508920</v>
      </c>
      <c r="C237" s="87">
        <v>892301</v>
      </c>
      <c r="D237" s="88" t="s">
        <v>362</v>
      </c>
      <c r="E237" s="87">
        <v>3</v>
      </c>
      <c r="F237" s="89" t="s">
        <v>275</v>
      </c>
      <c r="G237" s="226">
        <f t="shared" si="44"/>
        <v>24875</v>
      </c>
      <c r="H237" s="227">
        <f t="shared" si="45"/>
        <v>4416.8</v>
      </c>
      <c r="I237" s="227">
        <f t="shared" si="46"/>
        <v>14755.5</v>
      </c>
      <c r="J237" s="227">
        <f t="shared" si="47"/>
        <v>200.6</v>
      </c>
      <c r="K237" s="227">
        <f t="shared" si="48"/>
        <v>5344.1</v>
      </c>
      <c r="L237" s="227">
        <f t="shared" si="49"/>
        <v>158</v>
      </c>
      <c r="M237" s="229">
        <f t="shared" si="50"/>
        <v>2431</v>
      </c>
      <c r="N237" s="227">
        <v>743.8</v>
      </c>
      <c r="O237" s="227">
        <v>912.9</v>
      </c>
      <c r="P237" s="227">
        <v>22</v>
      </c>
      <c r="Q237" s="227">
        <v>737.7</v>
      </c>
      <c r="R237" s="227">
        <v>14.6</v>
      </c>
      <c r="S237" s="229">
        <f t="shared" si="51"/>
        <v>3446</v>
      </c>
      <c r="T237" s="227">
        <v>558</v>
      </c>
      <c r="U237" s="227">
        <v>1938.8</v>
      </c>
      <c r="V237" s="227">
        <v>59.2</v>
      </c>
      <c r="W237" s="227">
        <v>869</v>
      </c>
      <c r="X237" s="227">
        <v>21</v>
      </c>
      <c r="Y237" s="229">
        <f t="shared" si="42"/>
        <v>9500</v>
      </c>
      <c r="Z237" s="227">
        <v>1557.5</v>
      </c>
      <c r="AA237" s="227">
        <v>5952.9</v>
      </c>
      <c r="AB237" s="227">
        <v>59.2</v>
      </c>
      <c r="AC237" s="227">
        <v>1869.2</v>
      </c>
      <c r="AD237" s="227">
        <v>61.2</v>
      </c>
      <c r="AE237" s="229">
        <f t="shared" si="43"/>
        <v>9498</v>
      </c>
      <c r="AF237" s="227">
        <v>1557.5</v>
      </c>
      <c r="AG237" s="227">
        <v>5950.9</v>
      </c>
      <c r="AH237" s="227">
        <v>60.2</v>
      </c>
      <c r="AI237" s="227">
        <v>1868.2</v>
      </c>
      <c r="AJ237" s="227">
        <v>61.2</v>
      </c>
    </row>
    <row r="238" ht="39.6" spans="1:36">
      <c r="A238" s="36" t="s">
        <v>39</v>
      </c>
      <c r="B238" s="37">
        <v>508921</v>
      </c>
      <c r="C238" s="87">
        <v>892401</v>
      </c>
      <c r="D238" s="88" t="s">
        <v>363</v>
      </c>
      <c r="E238" s="87">
        <v>3</v>
      </c>
      <c r="F238" s="89" t="s">
        <v>275</v>
      </c>
      <c r="G238" s="226">
        <f t="shared" si="44"/>
        <v>11368</v>
      </c>
      <c r="H238" s="227">
        <f t="shared" si="45"/>
        <v>865</v>
      </c>
      <c r="I238" s="227">
        <f t="shared" si="46"/>
        <v>9596</v>
      </c>
      <c r="J238" s="227">
        <f t="shared" si="47"/>
        <v>47</v>
      </c>
      <c r="K238" s="227">
        <f t="shared" si="48"/>
        <v>845</v>
      </c>
      <c r="L238" s="227">
        <f t="shared" si="49"/>
        <v>15</v>
      </c>
      <c r="M238" s="229">
        <f t="shared" si="50"/>
        <v>1412</v>
      </c>
      <c r="N238" s="227">
        <v>370</v>
      </c>
      <c r="O238" s="227">
        <v>676</v>
      </c>
      <c r="P238" s="227">
        <v>20</v>
      </c>
      <c r="Q238" s="227">
        <v>341</v>
      </c>
      <c r="R238" s="227">
        <v>5</v>
      </c>
      <c r="S238" s="229">
        <f t="shared" si="51"/>
        <v>316</v>
      </c>
      <c r="T238" s="227">
        <v>32</v>
      </c>
      <c r="U238" s="227">
        <v>136</v>
      </c>
      <c r="V238" s="227">
        <v>9</v>
      </c>
      <c r="W238" s="227">
        <v>136</v>
      </c>
      <c r="X238" s="227">
        <v>3</v>
      </c>
      <c r="Y238" s="229">
        <f t="shared" si="42"/>
        <v>8777</v>
      </c>
      <c r="Z238" s="227">
        <v>232</v>
      </c>
      <c r="AA238" s="227">
        <v>8349</v>
      </c>
      <c r="AB238" s="227">
        <v>9</v>
      </c>
      <c r="AC238" s="227">
        <v>184</v>
      </c>
      <c r="AD238" s="227">
        <v>3</v>
      </c>
      <c r="AE238" s="229">
        <f t="shared" si="43"/>
        <v>863</v>
      </c>
      <c r="AF238" s="227">
        <v>231</v>
      </c>
      <c r="AG238" s="227">
        <v>435</v>
      </c>
      <c r="AH238" s="227">
        <v>9</v>
      </c>
      <c r="AI238" s="227">
        <v>184</v>
      </c>
      <c r="AJ238" s="227">
        <v>4</v>
      </c>
    </row>
    <row r="239" ht="39.6" spans="1:36">
      <c r="A239" s="36" t="s">
        <v>39</v>
      </c>
      <c r="B239" s="37">
        <v>508936</v>
      </c>
      <c r="C239" s="87">
        <v>893801</v>
      </c>
      <c r="D239" s="88" t="s">
        <v>364</v>
      </c>
      <c r="E239" s="87">
        <v>3</v>
      </c>
      <c r="F239" s="89" t="s">
        <v>275</v>
      </c>
      <c r="G239" s="226">
        <f t="shared" si="44"/>
        <v>901</v>
      </c>
      <c r="H239" s="227">
        <f t="shared" si="45"/>
        <v>141.3</v>
      </c>
      <c r="I239" s="227">
        <f t="shared" si="46"/>
        <v>467</v>
      </c>
      <c r="J239" s="227">
        <f t="shared" si="47"/>
        <v>51.4</v>
      </c>
      <c r="K239" s="227">
        <f t="shared" si="48"/>
        <v>152</v>
      </c>
      <c r="L239" s="227">
        <f t="shared" si="49"/>
        <v>89.3</v>
      </c>
      <c r="M239" s="229">
        <f t="shared" si="50"/>
        <v>97</v>
      </c>
      <c r="N239" s="227">
        <v>17</v>
      </c>
      <c r="O239" s="227">
        <v>46.9</v>
      </c>
      <c r="P239" s="227">
        <v>2</v>
      </c>
      <c r="Q239" s="227">
        <v>29.8</v>
      </c>
      <c r="R239" s="227">
        <v>1.3</v>
      </c>
      <c r="S239" s="229">
        <f t="shared" si="51"/>
        <v>114</v>
      </c>
      <c r="T239" s="227">
        <v>17</v>
      </c>
      <c r="U239" s="227">
        <v>57.8</v>
      </c>
      <c r="V239" s="227">
        <v>3</v>
      </c>
      <c r="W239" s="227">
        <v>35.2</v>
      </c>
      <c r="X239" s="227">
        <v>1</v>
      </c>
      <c r="Y239" s="229">
        <f t="shared" si="42"/>
        <v>348</v>
      </c>
      <c r="Z239" s="227">
        <v>55.1</v>
      </c>
      <c r="AA239" s="227">
        <v>182.7</v>
      </c>
      <c r="AB239" s="227">
        <v>23.2</v>
      </c>
      <c r="AC239" s="227">
        <v>43.5</v>
      </c>
      <c r="AD239" s="227">
        <v>43.5</v>
      </c>
      <c r="AE239" s="229">
        <f t="shared" si="43"/>
        <v>342</v>
      </c>
      <c r="AF239" s="227">
        <v>52.2</v>
      </c>
      <c r="AG239" s="227">
        <v>179.6</v>
      </c>
      <c r="AH239" s="227">
        <v>23.2</v>
      </c>
      <c r="AI239" s="227">
        <v>43.5</v>
      </c>
      <c r="AJ239" s="227">
        <v>43.5</v>
      </c>
    </row>
    <row r="240" ht="39.6" spans="1:36">
      <c r="A240" s="36" t="s">
        <v>39</v>
      </c>
      <c r="B240" s="37">
        <v>508943</v>
      </c>
      <c r="C240" s="87">
        <v>894401</v>
      </c>
      <c r="D240" s="88" t="s">
        <v>365</v>
      </c>
      <c r="E240" s="87">
        <v>3</v>
      </c>
      <c r="F240" s="89" t="s">
        <v>275</v>
      </c>
      <c r="G240" s="226">
        <f t="shared" si="44"/>
        <v>450</v>
      </c>
      <c r="H240" s="227">
        <f t="shared" si="45"/>
        <v>73</v>
      </c>
      <c r="I240" s="227">
        <f t="shared" si="46"/>
        <v>276</v>
      </c>
      <c r="J240" s="227">
        <f t="shared" si="47"/>
        <v>37</v>
      </c>
      <c r="K240" s="227">
        <f t="shared" si="48"/>
        <v>53</v>
      </c>
      <c r="L240" s="227">
        <f t="shared" si="49"/>
        <v>11</v>
      </c>
      <c r="M240" s="229">
        <f t="shared" si="50"/>
        <v>52</v>
      </c>
      <c r="N240" s="227">
        <v>8</v>
      </c>
      <c r="O240" s="227">
        <v>20</v>
      </c>
      <c r="P240" s="227">
        <v>6</v>
      </c>
      <c r="Q240" s="227">
        <v>15</v>
      </c>
      <c r="R240" s="227">
        <v>3</v>
      </c>
      <c r="S240" s="229">
        <f t="shared" si="51"/>
        <v>59</v>
      </c>
      <c r="T240" s="227">
        <v>8</v>
      </c>
      <c r="U240" s="227">
        <v>26</v>
      </c>
      <c r="V240" s="227">
        <v>10</v>
      </c>
      <c r="W240" s="227">
        <v>12</v>
      </c>
      <c r="X240" s="227">
        <v>3</v>
      </c>
      <c r="Y240" s="229">
        <f t="shared" si="42"/>
        <v>171</v>
      </c>
      <c r="Z240" s="227">
        <v>29</v>
      </c>
      <c r="AA240" s="227">
        <v>116</v>
      </c>
      <c r="AB240" s="227">
        <v>11</v>
      </c>
      <c r="AC240" s="227">
        <v>13</v>
      </c>
      <c r="AD240" s="227">
        <v>2</v>
      </c>
      <c r="AE240" s="229">
        <f t="shared" si="43"/>
        <v>168</v>
      </c>
      <c r="AF240" s="227">
        <v>28</v>
      </c>
      <c r="AG240" s="227">
        <v>114</v>
      </c>
      <c r="AH240" s="227">
        <v>10</v>
      </c>
      <c r="AI240" s="227">
        <v>13</v>
      </c>
      <c r="AJ240" s="227">
        <v>3</v>
      </c>
    </row>
    <row r="241" ht="66" spans="1:36">
      <c r="A241" s="36" t="s">
        <v>39</v>
      </c>
      <c r="B241" s="37">
        <v>508944</v>
      </c>
      <c r="C241" s="87">
        <v>894501</v>
      </c>
      <c r="D241" s="88" t="s">
        <v>132</v>
      </c>
      <c r="E241" s="87">
        <v>3</v>
      </c>
      <c r="F241" s="89" t="s">
        <v>275</v>
      </c>
      <c r="G241" s="226">
        <f t="shared" si="44"/>
        <v>23695</v>
      </c>
      <c r="H241" s="227">
        <f t="shared" si="45"/>
        <v>4736.8</v>
      </c>
      <c r="I241" s="227">
        <f t="shared" si="46"/>
        <v>4724.2</v>
      </c>
      <c r="J241" s="227">
        <f t="shared" si="47"/>
        <v>4752.4</v>
      </c>
      <c r="K241" s="227">
        <f t="shared" si="48"/>
        <v>4740.8</v>
      </c>
      <c r="L241" s="227">
        <f t="shared" si="49"/>
        <v>4740.8</v>
      </c>
      <c r="M241" s="229">
        <f t="shared" si="50"/>
        <v>5923</v>
      </c>
      <c r="N241" s="227">
        <v>1184.2</v>
      </c>
      <c r="O241" s="227">
        <v>1180.3</v>
      </c>
      <c r="P241" s="227">
        <v>1188.1</v>
      </c>
      <c r="Q241" s="227">
        <v>1185.2</v>
      </c>
      <c r="R241" s="227">
        <v>1185.2</v>
      </c>
      <c r="S241" s="229">
        <f t="shared" si="51"/>
        <v>5923</v>
      </c>
      <c r="T241" s="227">
        <v>1184.2</v>
      </c>
      <c r="U241" s="227">
        <v>1183.2</v>
      </c>
      <c r="V241" s="227">
        <v>1185.2</v>
      </c>
      <c r="W241" s="227">
        <v>1185.2</v>
      </c>
      <c r="X241" s="227">
        <v>1185.2</v>
      </c>
      <c r="Y241" s="229">
        <f t="shared" si="42"/>
        <v>5923</v>
      </c>
      <c r="Z241" s="227">
        <v>1184.2</v>
      </c>
      <c r="AA241" s="227">
        <v>1180.3</v>
      </c>
      <c r="AB241" s="227">
        <v>1188.1</v>
      </c>
      <c r="AC241" s="227">
        <v>1185.2</v>
      </c>
      <c r="AD241" s="227">
        <v>1185.2</v>
      </c>
      <c r="AE241" s="229">
        <f t="shared" si="43"/>
        <v>5926</v>
      </c>
      <c r="AF241" s="227">
        <v>1184.2</v>
      </c>
      <c r="AG241" s="227">
        <v>1180.4</v>
      </c>
      <c r="AH241" s="227">
        <v>1191</v>
      </c>
      <c r="AI241" s="227">
        <v>1185.2</v>
      </c>
      <c r="AJ241" s="227">
        <v>1185.2</v>
      </c>
    </row>
    <row r="242" ht="39.6" spans="1:36">
      <c r="A242" s="36" t="s">
        <v>39</v>
      </c>
      <c r="B242" s="37">
        <v>509101</v>
      </c>
      <c r="C242" s="87">
        <v>910201</v>
      </c>
      <c r="D242" s="88" t="s">
        <v>133</v>
      </c>
      <c r="E242" s="87">
        <v>3</v>
      </c>
      <c r="F242" s="89" t="s">
        <v>275</v>
      </c>
      <c r="G242" s="226">
        <f t="shared" si="44"/>
        <v>54769.6</v>
      </c>
      <c r="H242" s="227">
        <f t="shared" si="45"/>
        <v>5099.6</v>
      </c>
      <c r="I242" s="227">
        <f t="shared" si="46"/>
        <v>34418.2</v>
      </c>
      <c r="J242" s="227">
        <f t="shared" si="47"/>
        <v>9722</v>
      </c>
      <c r="K242" s="227">
        <f t="shared" si="48"/>
        <v>5485.8</v>
      </c>
      <c r="L242" s="227">
        <f t="shared" si="49"/>
        <v>44</v>
      </c>
      <c r="M242" s="229">
        <f t="shared" si="50"/>
        <v>11097</v>
      </c>
      <c r="N242" s="227">
        <v>1274.9</v>
      </c>
      <c r="O242" s="227">
        <v>6009</v>
      </c>
      <c r="P242" s="227">
        <v>2430.5</v>
      </c>
      <c r="Q242" s="227">
        <v>1371.6</v>
      </c>
      <c r="R242" s="227">
        <v>11</v>
      </c>
      <c r="S242" s="229">
        <f t="shared" si="51"/>
        <v>12376</v>
      </c>
      <c r="T242" s="227">
        <v>1274.9</v>
      </c>
      <c r="U242" s="227">
        <v>7288.2</v>
      </c>
      <c r="V242" s="227">
        <v>2430.5</v>
      </c>
      <c r="W242" s="227">
        <v>1371.4</v>
      </c>
      <c r="X242" s="227">
        <v>11</v>
      </c>
      <c r="Y242" s="229">
        <f t="shared" si="42"/>
        <v>15651.8</v>
      </c>
      <c r="Z242" s="227">
        <v>1274.9</v>
      </c>
      <c r="AA242" s="227">
        <v>10564</v>
      </c>
      <c r="AB242" s="227">
        <v>2430.5</v>
      </c>
      <c r="AC242" s="227">
        <v>1371.4</v>
      </c>
      <c r="AD242" s="227">
        <v>11</v>
      </c>
      <c r="AE242" s="229">
        <f t="shared" si="43"/>
        <v>15644.8</v>
      </c>
      <c r="AF242" s="227">
        <v>1274.9</v>
      </c>
      <c r="AG242" s="227">
        <v>10557</v>
      </c>
      <c r="AH242" s="227">
        <v>2430.5</v>
      </c>
      <c r="AI242" s="227">
        <v>1371.4</v>
      </c>
      <c r="AJ242" s="227">
        <v>11</v>
      </c>
    </row>
    <row r="243" ht="39.6" spans="1:36">
      <c r="A243" s="36" t="s">
        <v>39</v>
      </c>
      <c r="B243" s="37">
        <v>509103</v>
      </c>
      <c r="C243" s="87">
        <v>910801</v>
      </c>
      <c r="D243" s="88" t="s">
        <v>134</v>
      </c>
      <c r="E243" s="87">
        <v>3</v>
      </c>
      <c r="F243" s="89" t="s">
        <v>275</v>
      </c>
      <c r="G243" s="226">
        <f t="shared" si="44"/>
        <v>2736</v>
      </c>
      <c r="H243" s="227">
        <f t="shared" si="45"/>
        <v>333.5</v>
      </c>
      <c r="I243" s="227">
        <f t="shared" si="46"/>
        <v>1013.6</v>
      </c>
      <c r="J243" s="227">
        <f t="shared" si="47"/>
        <v>1</v>
      </c>
      <c r="K243" s="227">
        <f t="shared" si="48"/>
        <v>1387.9</v>
      </c>
      <c r="L243" s="227">
        <f t="shared" si="49"/>
        <v>0</v>
      </c>
      <c r="M243" s="229">
        <f t="shared" si="50"/>
        <v>710</v>
      </c>
      <c r="N243" s="227">
        <v>227</v>
      </c>
      <c r="O243" s="227">
        <v>170</v>
      </c>
      <c r="P243" s="227">
        <v>1</v>
      </c>
      <c r="Q243" s="227">
        <v>312</v>
      </c>
      <c r="R243" s="227">
        <v>0</v>
      </c>
      <c r="S243" s="229">
        <f t="shared" si="51"/>
        <v>517</v>
      </c>
      <c r="T243" s="227">
        <v>33.9</v>
      </c>
      <c r="U243" s="227">
        <v>125.1</v>
      </c>
      <c r="V243" s="227">
        <v>0</v>
      </c>
      <c r="W243" s="227">
        <v>358</v>
      </c>
      <c r="X243" s="227">
        <v>0</v>
      </c>
      <c r="Y243" s="229">
        <f t="shared" si="42"/>
        <v>759</v>
      </c>
      <c r="Z243" s="227">
        <v>36.8</v>
      </c>
      <c r="AA243" s="227">
        <v>364.2</v>
      </c>
      <c r="AB243" s="227">
        <v>0</v>
      </c>
      <c r="AC243" s="227">
        <v>358</v>
      </c>
      <c r="AD243" s="227">
        <v>0</v>
      </c>
      <c r="AE243" s="229">
        <f t="shared" si="43"/>
        <v>750</v>
      </c>
      <c r="AF243" s="227">
        <v>35.8</v>
      </c>
      <c r="AG243" s="227">
        <v>354.3</v>
      </c>
      <c r="AH243" s="227">
        <v>0</v>
      </c>
      <c r="AI243" s="227">
        <v>359.9</v>
      </c>
      <c r="AJ243" s="227">
        <v>0</v>
      </c>
    </row>
    <row r="244" ht="39.6" spans="1:36">
      <c r="A244" s="36" t="s">
        <v>39</v>
      </c>
      <c r="B244" s="37">
        <v>509110</v>
      </c>
      <c r="C244" s="87">
        <v>911001</v>
      </c>
      <c r="D244" s="134" t="s">
        <v>366</v>
      </c>
      <c r="E244" s="87">
        <v>3</v>
      </c>
      <c r="F244" s="89" t="s">
        <v>275</v>
      </c>
      <c r="G244" s="226">
        <f t="shared" si="44"/>
        <v>10070.6</v>
      </c>
      <c r="H244" s="227">
        <f t="shared" si="45"/>
        <v>299.8</v>
      </c>
      <c r="I244" s="227">
        <f t="shared" si="46"/>
        <v>8535.6</v>
      </c>
      <c r="J244" s="227">
        <f t="shared" si="47"/>
        <v>52</v>
      </c>
      <c r="K244" s="227">
        <f t="shared" si="48"/>
        <v>742.7</v>
      </c>
      <c r="L244" s="227">
        <f t="shared" si="49"/>
        <v>440.5</v>
      </c>
      <c r="M244" s="229">
        <f t="shared" si="50"/>
        <v>2497</v>
      </c>
      <c r="N244" s="227">
        <v>66.5</v>
      </c>
      <c r="O244" s="227">
        <v>2173</v>
      </c>
      <c r="P244" s="227">
        <v>13</v>
      </c>
      <c r="Q244" s="227">
        <v>129.3</v>
      </c>
      <c r="R244" s="227">
        <v>115.2</v>
      </c>
      <c r="S244" s="229">
        <f t="shared" si="51"/>
        <v>1704</v>
      </c>
      <c r="T244" s="227">
        <v>78.1</v>
      </c>
      <c r="U244" s="227">
        <v>1302.8</v>
      </c>
      <c r="V244" s="227">
        <v>13</v>
      </c>
      <c r="W244" s="227">
        <v>203.6</v>
      </c>
      <c r="X244" s="227">
        <v>106.5</v>
      </c>
      <c r="Y244" s="229">
        <f t="shared" si="42"/>
        <v>4018.6</v>
      </c>
      <c r="Z244" s="227">
        <v>78.1</v>
      </c>
      <c r="AA244" s="227">
        <v>3608</v>
      </c>
      <c r="AB244" s="227">
        <v>13</v>
      </c>
      <c r="AC244" s="227">
        <v>207.2</v>
      </c>
      <c r="AD244" s="227">
        <v>112.3</v>
      </c>
      <c r="AE244" s="229">
        <f t="shared" si="43"/>
        <v>1851</v>
      </c>
      <c r="AF244" s="227">
        <v>77.1</v>
      </c>
      <c r="AG244" s="227">
        <v>1451.8</v>
      </c>
      <c r="AH244" s="227">
        <v>13</v>
      </c>
      <c r="AI244" s="227">
        <v>202.6</v>
      </c>
      <c r="AJ244" s="227">
        <v>106.5</v>
      </c>
    </row>
    <row r="245" ht="39.6" spans="1:36">
      <c r="A245" s="36" t="s">
        <v>39</v>
      </c>
      <c r="B245" s="37">
        <v>509201</v>
      </c>
      <c r="C245" s="87">
        <v>920101</v>
      </c>
      <c r="D245" s="88" t="s">
        <v>367</v>
      </c>
      <c r="E245" s="87">
        <v>3</v>
      </c>
      <c r="F245" s="89" t="s">
        <v>275</v>
      </c>
      <c r="G245" s="226">
        <f t="shared" si="44"/>
        <v>1956</v>
      </c>
      <c r="H245" s="227">
        <f t="shared" si="45"/>
        <v>352.4</v>
      </c>
      <c r="I245" s="227">
        <f t="shared" si="46"/>
        <v>880.8</v>
      </c>
      <c r="J245" s="227">
        <f t="shared" si="47"/>
        <v>193.4</v>
      </c>
      <c r="K245" s="227">
        <f t="shared" si="48"/>
        <v>326.4</v>
      </c>
      <c r="L245" s="227">
        <f t="shared" si="49"/>
        <v>203</v>
      </c>
      <c r="M245" s="229">
        <f t="shared" si="50"/>
        <v>204</v>
      </c>
      <c r="N245" s="227">
        <v>69.1</v>
      </c>
      <c r="O245" s="227">
        <v>55.9</v>
      </c>
      <c r="P245" s="227">
        <v>4</v>
      </c>
      <c r="Q245" s="227">
        <v>75</v>
      </c>
      <c r="R245" s="227">
        <v>0</v>
      </c>
      <c r="S245" s="229">
        <f t="shared" si="51"/>
        <v>153</v>
      </c>
      <c r="T245" s="227">
        <v>50</v>
      </c>
      <c r="U245" s="227">
        <v>26</v>
      </c>
      <c r="V245" s="227">
        <v>5</v>
      </c>
      <c r="W245" s="227">
        <v>67</v>
      </c>
      <c r="X245" s="227">
        <v>5</v>
      </c>
      <c r="Y245" s="229">
        <f t="shared" si="42"/>
        <v>802</v>
      </c>
      <c r="Z245" s="227">
        <v>119.1</v>
      </c>
      <c r="AA245" s="227">
        <v>401</v>
      </c>
      <c r="AB245" s="227">
        <v>88.8</v>
      </c>
      <c r="AC245" s="227">
        <v>91.7</v>
      </c>
      <c r="AD245" s="227">
        <v>101.4</v>
      </c>
      <c r="AE245" s="229">
        <f t="shared" si="43"/>
        <v>797</v>
      </c>
      <c r="AF245" s="227">
        <v>114.2</v>
      </c>
      <c r="AG245" s="227">
        <v>397.9</v>
      </c>
      <c r="AH245" s="227">
        <v>95.6</v>
      </c>
      <c r="AI245" s="227">
        <v>92.7</v>
      </c>
      <c r="AJ245" s="227">
        <v>96.6</v>
      </c>
    </row>
    <row r="246" ht="39.6" spans="1:36">
      <c r="A246" s="36" t="s">
        <v>30</v>
      </c>
      <c r="B246" s="37">
        <v>509402</v>
      </c>
      <c r="C246" s="87">
        <v>940201</v>
      </c>
      <c r="D246" s="88" t="s">
        <v>136</v>
      </c>
      <c r="E246" s="87">
        <v>3</v>
      </c>
      <c r="F246" s="89" t="s">
        <v>275</v>
      </c>
      <c r="G246" s="226">
        <f t="shared" si="44"/>
        <v>2538</v>
      </c>
      <c r="H246" s="227">
        <f t="shared" si="45"/>
        <v>506.8</v>
      </c>
      <c r="I246" s="227">
        <f t="shared" si="46"/>
        <v>1613.8</v>
      </c>
      <c r="J246" s="227">
        <f t="shared" si="47"/>
        <v>46.4</v>
      </c>
      <c r="K246" s="227">
        <f t="shared" si="48"/>
        <v>301</v>
      </c>
      <c r="L246" s="227">
        <f t="shared" si="49"/>
        <v>70</v>
      </c>
      <c r="M246" s="229">
        <f t="shared" si="50"/>
        <v>552</v>
      </c>
      <c r="N246" s="227">
        <v>126.7</v>
      </c>
      <c r="O246" s="227">
        <v>373.7</v>
      </c>
      <c r="P246" s="227">
        <v>11.6</v>
      </c>
      <c r="Q246" s="227">
        <v>40</v>
      </c>
      <c r="R246" s="227">
        <v>0</v>
      </c>
      <c r="S246" s="229">
        <f t="shared" si="51"/>
        <v>578</v>
      </c>
      <c r="T246" s="227">
        <v>126.7</v>
      </c>
      <c r="U246" s="227">
        <v>352.7</v>
      </c>
      <c r="V246" s="227">
        <v>11.6</v>
      </c>
      <c r="W246" s="227">
        <v>87</v>
      </c>
      <c r="X246" s="227">
        <v>0</v>
      </c>
      <c r="Y246" s="229">
        <f t="shared" si="42"/>
        <v>705</v>
      </c>
      <c r="Z246" s="227">
        <v>126.7</v>
      </c>
      <c r="AA246" s="227">
        <v>444.7</v>
      </c>
      <c r="AB246" s="227">
        <v>11.6</v>
      </c>
      <c r="AC246" s="227">
        <v>87</v>
      </c>
      <c r="AD246" s="227">
        <v>35</v>
      </c>
      <c r="AE246" s="229">
        <f t="shared" si="43"/>
        <v>703</v>
      </c>
      <c r="AF246" s="227">
        <v>126.7</v>
      </c>
      <c r="AG246" s="227">
        <v>442.7</v>
      </c>
      <c r="AH246" s="227">
        <v>11.6</v>
      </c>
      <c r="AI246" s="227">
        <v>87</v>
      </c>
      <c r="AJ246" s="227">
        <v>35</v>
      </c>
    </row>
    <row r="247" ht="52.8" spans="1:36">
      <c r="A247" s="36" t="s">
        <v>30</v>
      </c>
      <c r="B247" s="37">
        <v>509501</v>
      </c>
      <c r="C247" s="87">
        <v>950101</v>
      </c>
      <c r="D247" s="88" t="s">
        <v>139</v>
      </c>
      <c r="E247" s="87">
        <v>3</v>
      </c>
      <c r="F247" s="89" t="s">
        <v>275</v>
      </c>
      <c r="G247" s="226">
        <f t="shared" si="44"/>
        <v>49</v>
      </c>
      <c r="H247" s="227">
        <f t="shared" si="45"/>
        <v>7.9</v>
      </c>
      <c r="I247" s="227">
        <f t="shared" si="46"/>
        <v>22</v>
      </c>
      <c r="J247" s="227">
        <f t="shared" si="47"/>
        <v>0</v>
      </c>
      <c r="K247" s="227">
        <f t="shared" si="48"/>
        <v>19.1</v>
      </c>
      <c r="L247" s="227">
        <f t="shared" si="49"/>
        <v>0</v>
      </c>
      <c r="M247" s="229">
        <f t="shared" si="50"/>
        <v>0</v>
      </c>
      <c r="N247" s="227">
        <v>0</v>
      </c>
      <c r="O247" s="227">
        <v>0</v>
      </c>
      <c r="P247" s="227">
        <v>0</v>
      </c>
      <c r="Q247" s="227">
        <v>0</v>
      </c>
      <c r="R247" s="227">
        <v>0</v>
      </c>
      <c r="S247" s="229">
        <f t="shared" si="51"/>
        <v>0</v>
      </c>
      <c r="T247" s="227">
        <v>0</v>
      </c>
      <c r="U247" s="227">
        <v>0</v>
      </c>
      <c r="V247" s="227">
        <v>0</v>
      </c>
      <c r="W247" s="227">
        <v>0</v>
      </c>
      <c r="X247" s="227">
        <v>0</v>
      </c>
      <c r="Y247" s="229">
        <f t="shared" si="42"/>
        <v>27</v>
      </c>
      <c r="Z247" s="227">
        <v>3.9</v>
      </c>
      <c r="AA247" s="227">
        <v>11</v>
      </c>
      <c r="AB247" s="227">
        <v>0</v>
      </c>
      <c r="AC247" s="227">
        <v>12.1</v>
      </c>
      <c r="AD247" s="227">
        <v>0</v>
      </c>
      <c r="AE247" s="229">
        <f t="shared" si="43"/>
        <v>22</v>
      </c>
      <c r="AF247" s="227">
        <v>4</v>
      </c>
      <c r="AG247" s="227">
        <v>11</v>
      </c>
      <c r="AH247" s="227">
        <v>0</v>
      </c>
      <c r="AI247" s="227">
        <v>7</v>
      </c>
      <c r="AJ247" s="227">
        <v>0</v>
      </c>
    </row>
    <row r="248" ht="39.6" spans="1:36">
      <c r="A248" s="36" t="s">
        <v>39</v>
      </c>
      <c r="B248" s="37">
        <v>509510</v>
      </c>
      <c r="C248" s="87">
        <v>951001</v>
      </c>
      <c r="D248" s="88" t="s">
        <v>368</v>
      </c>
      <c r="E248" s="87">
        <v>3</v>
      </c>
      <c r="F248" s="89" t="s">
        <v>275</v>
      </c>
      <c r="G248" s="226">
        <f t="shared" si="44"/>
        <v>168</v>
      </c>
      <c r="H248" s="227">
        <f t="shared" si="45"/>
        <v>21</v>
      </c>
      <c r="I248" s="227">
        <f t="shared" si="46"/>
        <v>104</v>
      </c>
      <c r="J248" s="227">
        <f t="shared" si="47"/>
        <v>0</v>
      </c>
      <c r="K248" s="227">
        <f t="shared" si="48"/>
        <v>43</v>
      </c>
      <c r="L248" s="227">
        <f t="shared" si="49"/>
        <v>0</v>
      </c>
      <c r="M248" s="229">
        <f t="shared" si="50"/>
        <v>34</v>
      </c>
      <c r="N248" s="227">
        <v>6</v>
      </c>
      <c r="O248" s="227">
        <v>16</v>
      </c>
      <c r="P248" s="227">
        <v>0</v>
      </c>
      <c r="Q248" s="227">
        <v>12</v>
      </c>
      <c r="R248" s="227">
        <v>0</v>
      </c>
      <c r="S248" s="229">
        <f t="shared" si="51"/>
        <v>11</v>
      </c>
      <c r="T248" s="227">
        <v>1</v>
      </c>
      <c r="U248" s="227">
        <v>7</v>
      </c>
      <c r="V248" s="227">
        <v>0</v>
      </c>
      <c r="W248" s="227">
        <v>3</v>
      </c>
      <c r="X248" s="227">
        <v>0</v>
      </c>
      <c r="Y248" s="229">
        <f t="shared" si="42"/>
        <v>62</v>
      </c>
      <c r="Z248" s="227">
        <v>7</v>
      </c>
      <c r="AA248" s="227">
        <v>41</v>
      </c>
      <c r="AB248" s="227">
        <v>0</v>
      </c>
      <c r="AC248" s="227">
        <v>14</v>
      </c>
      <c r="AD248" s="227">
        <v>0</v>
      </c>
      <c r="AE248" s="229">
        <f t="shared" si="43"/>
        <v>61</v>
      </c>
      <c r="AF248" s="227">
        <v>7</v>
      </c>
      <c r="AG248" s="227">
        <v>40</v>
      </c>
      <c r="AH248" s="227">
        <v>0</v>
      </c>
      <c r="AI248" s="227">
        <v>14</v>
      </c>
      <c r="AJ248" s="227">
        <v>0</v>
      </c>
    </row>
    <row r="249" ht="39.6" spans="1:36">
      <c r="A249" s="36" t="s">
        <v>30</v>
      </c>
      <c r="B249" s="37">
        <v>509603</v>
      </c>
      <c r="C249" s="230">
        <v>960301</v>
      </c>
      <c r="D249" s="231" t="s">
        <v>265</v>
      </c>
      <c r="E249" s="87">
        <v>3</v>
      </c>
      <c r="F249" s="89" t="s">
        <v>275</v>
      </c>
      <c r="G249" s="226">
        <f t="shared" si="44"/>
        <v>91</v>
      </c>
      <c r="H249" s="227">
        <f t="shared" si="45"/>
        <v>0</v>
      </c>
      <c r="I249" s="227">
        <f t="shared" si="46"/>
        <v>25</v>
      </c>
      <c r="J249" s="227">
        <f t="shared" si="47"/>
        <v>0</v>
      </c>
      <c r="K249" s="227">
        <f t="shared" si="48"/>
        <v>66</v>
      </c>
      <c r="L249" s="227">
        <f t="shared" si="49"/>
        <v>0</v>
      </c>
      <c r="M249" s="229">
        <f t="shared" si="50"/>
        <v>35</v>
      </c>
      <c r="N249" s="227">
        <v>0</v>
      </c>
      <c r="O249" s="227">
        <v>10</v>
      </c>
      <c r="P249" s="227">
        <v>0</v>
      </c>
      <c r="Q249" s="227">
        <v>25</v>
      </c>
      <c r="R249" s="227">
        <v>0</v>
      </c>
      <c r="S249" s="229">
        <f t="shared" si="51"/>
        <v>7</v>
      </c>
      <c r="T249" s="227">
        <v>0</v>
      </c>
      <c r="U249" s="227">
        <v>3</v>
      </c>
      <c r="V249" s="227">
        <v>0</v>
      </c>
      <c r="W249" s="227">
        <v>4</v>
      </c>
      <c r="X249" s="227">
        <v>0</v>
      </c>
      <c r="Y249" s="229">
        <f t="shared" si="42"/>
        <v>27</v>
      </c>
      <c r="Z249" s="227">
        <v>0</v>
      </c>
      <c r="AA249" s="227">
        <v>6</v>
      </c>
      <c r="AB249" s="227">
        <v>0</v>
      </c>
      <c r="AC249" s="227">
        <v>21</v>
      </c>
      <c r="AD249" s="227">
        <v>0</v>
      </c>
      <c r="AE249" s="229">
        <f t="shared" si="43"/>
        <v>22</v>
      </c>
      <c r="AF249" s="227">
        <v>0</v>
      </c>
      <c r="AG249" s="227">
        <v>6</v>
      </c>
      <c r="AH249" s="227">
        <v>0</v>
      </c>
      <c r="AI249" s="227">
        <v>16</v>
      </c>
      <c r="AJ249" s="227">
        <v>0</v>
      </c>
    </row>
    <row r="250" ht="39.6" spans="1:36">
      <c r="A250" s="36" t="s">
        <v>30</v>
      </c>
      <c r="B250" s="37">
        <v>509606</v>
      </c>
      <c r="C250" s="87">
        <v>960601</v>
      </c>
      <c r="D250" s="88" t="s">
        <v>140</v>
      </c>
      <c r="E250" s="87">
        <v>3</v>
      </c>
      <c r="F250" s="89" t="s">
        <v>275</v>
      </c>
      <c r="G250" s="226">
        <f t="shared" si="44"/>
        <v>8000</v>
      </c>
      <c r="H250" s="227">
        <f t="shared" si="45"/>
        <v>1399</v>
      </c>
      <c r="I250" s="227">
        <f t="shared" si="46"/>
        <v>4299</v>
      </c>
      <c r="J250" s="227">
        <f t="shared" si="47"/>
        <v>429</v>
      </c>
      <c r="K250" s="227">
        <f t="shared" si="48"/>
        <v>1451</v>
      </c>
      <c r="L250" s="227">
        <f t="shared" si="49"/>
        <v>422</v>
      </c>
      <c r="M250" s="229">
        <f t="shared" si="50"/>
        <v>1064</v>
      </c>
      <c r="N250" s="227">
        <v>99</v>
      </c>
      <c r="O250" s="227">
        <v>703</v>
      </c>
      <c r="P250" s="227">
        <v>9</v>
      </c>
      <c r="Q250" s="227">
        <v>251</v>
      </c>
      <c r="R250" s="227">
        <v>2</v>
      </c>
      <c r="S250" s="229">
        <f t="shared" si="51"/>
        <v>2088</v>
      </c>
      <c r="T250" s="227">
        <v>100</v>
      </c>
      <c r="U250" s="227">
        <v>1548</v>
      </c>
      <c r="V250" s="227">
        <v>20</v>
      </c>
      <c r="W250" s="227">
        <v>400</v>
      </c>
      <c r="X250" s="227">
        <v>20</v>
      </c>
      <c r="Y250" s="229">
        <f t="shared" si="42"/>
        <v>2424</v>
      </c>
      <c r="Z250" s="227">
        <v>600</v>
      </c>
      <c r="AA250" s="227">
        <v>1024</v>
      </c>
      <c r="AB250" s="227">
        <v>200</v>
      </c>
      <c r="AC250" s="227">
        <v>400</v>
      </c>
      <c r="AD250" s="227">
        <v>200</v>
      </c>
      <c r="AE250" s="229">
        <f t="shared" si="43"/>
        <v>2424</v>
      </c>
      <c r="AF250" s="227">
        <v>600</v>
      </c>
      <c r="AG250" s="227">
        <v>1024</v>
      </c>
      <c r="AH250" s="227">
        <v>200</v>
      </c>
      <c r="AI250" s="227">
        <v>400</v>
      </c>
      <c r="AJ250" s="227">
        <v>200</v>
      </c>
    </row>
    <row r="251" ht="39.6" spans="1:36">
      <c r="A251" s="36" t="s">
        <v>30</v>
      </c>
      <c r="B251" s="37">
        <v>509615</v>
      </c>
      <c r="C251" s="87">
        <v>961501</v>
      </c>
      <c r="D251" s="88" t="s">
        <v>222</v>
      </c>
      <c r="E251" s="87">
        <v>3</v>
      </c>
      <c r="F251" s="89" t="s">
        <v>275</v>
      </c>
      <c r="G251" s="226">
        <f t="shared" si="44"/>
        <v>2522</v>
      </c>
      <c r="H251" s="227">
        <f t="shared" si="45"/>
        <v>2155.7</v>
      </c>
      <c r="I251" s="227">
        <f t="shared" si="46"/>
        <v>275.7</v>
      </c>
      <c r="J251" s="227">
        <f t="shared" si="47"/>
        <v>0</v>
      </c>
      <c r="K251" s="227">
        <f t="shared" si="48"/>
        <v>90.6</v>
      </c>
      <c r="L251" s="227">
        <f t="shared" si="49"/>
        <v>0</v>
      </c>
      <c r="M251" s="229">
        <f t="shared" si="50"/>
        <v>522</v>
      </c>
      <c r="N251" s="227">
        <v>516.5</v>
      </c>
      <c r="O251" s="227">
        <v>5.5</v>
      </c>
      <c r="P251" s="227">
        <v>0</v>
      </c>
      <c r="Q251" s="227">
        <v>0</v>
      </c>
      <c r="R251" s="227">
        <v>0</v>
      </c>
      <c r="S251" s="229">
        <f t="shared" si="51"/>
        <v>584</v>
      </c>
      <c r="T251" s="227">
        <v>545.1</v>
      </c>
      <c r="U251" s="227">
        <v>8.7</v>
      </c>
      <c r="V251" s="227">
        <v>0</v>
      </c>
      <c r="W251" s="227">
        <v>30.2</v>
      </c>
      <c r="X251" s="227">
        <v>0</v>
      </c>
      <c r="Y251" s="229">
        <f t="shared" si="42"/>
        <v>707</v>
      </c>
      <c r="Z251" s="227">
        <v>545.1</v>
      </c>
      <c r="AA251" s="227">
        <v>131.7</v>
      </c>
      <c r="AB251" s="227">
        <v>0</v>
      </c>
      <c r="AC251" s="227">
        <v>30.2</v>
      </c>
      <c r="AD251" s="227">
        <v>0</v>
      </c>
      <c r="AE251" s="229">
        <f t="shared" si="43"/>
        <v>709</v>
      </c>
      <c r="AF251" s="227">
        <v>549</v>
      </c>
      <c r="AG251" s="227">
        <v>129.8</v>
      </c>
      <c r="AH251" s="227">
        <v>0</v>
      </c>
      <c r="AI251" s="227">
        <v>30.2</v>
      </c>
      <c r="AJ251" s="227">
        <v>0</v>
      </c>
    </row>
    <row r="252" ht="39.6" spans="1:36">
      <c r="A252" s="36" t="s">
        <v>30</v>
      </c>
      <c r="B252" s="37">
        <v>509618</v>
      </c>
      <c r="C252" s="87">
        <v>961801</v>
      </c>
      <c r="D252" s="88" t="s">
        <v>267</v>
      </c>
      <c r="E252" s="87">
        <v>3</v>
      </c>
      <c r="F252" s="89" t="s">
        <v>275</v>
      </c>
      <c r="G252" s="226">
        <f t="shared" si="44"/>
        <v>1000</v>
      </c>
      <c r="H252" s="227">
        <f t="shared" si="45"/>
        <v>399</v>
      </c>
      <c r="I252" s="227">
        <f t="shared" si="46"/>
        <v>501</v>
      </c>
      <c r="J252" s="227">
        <f t="shared" si="47"/>
        <v>4</v>
      </c>
      <c r="K252" s="227">
        <f t="shared" si="48"/>
        <v>92</v>
      </c>
      <c r="L252" s="227">
        <f t="shared" si="49"/>
        <v>4</v>
      </c>
      <c r="M252" s="229">
        <f t="shared" si="50"/>
        <v>193</v>
      </c>
      <c r="N252" s="227">
        <v>99</v>
      </c>
      <c r="O252" s="227">
        <v>69</v>
      </c>
      <c r="P252" s="227">
        <v>1</v>
      </c>
      <c r="Q252" s="227">
        <v>23</v>
      </c>
      <c r="R252" s="227">
        <v>1</v>
      </c>
      <c r="S252" s="229">
        <f t="shared" si="51"/>
        <v>244</v>
      </c>
      <c r="T252" s="227">
        <v>100</v>
      </c>
      <c r="U252" s="227">
        <v>119</v>
      </c>
      <c r="V252" s="227">
        <v>1</v>
      </c>
      <c r="W252" s="227">
        <v>23</v>
      </c>
      <c r="X252" s="227">
        <v>1</v>
      </c>
      <c r="Y252" s="229">
        <f t="shared" si="42"/>
        <v>282</v>
      </c>
      <c r="Z252" s="227">
        <v>100</v>
      </c>
      <c r="AA252" s="227">
        <v>157</v>
      </c>
      <c r="AB252" s="227">
        <v>1</v>
      </c>
      <c r="AC252" s="227">
        <v>23</v>
      </c>
      <c r="AD252" s="227">
        <v>1</v>
      </c>
      <c r="AE252" s="229">
        <f t="shared" si="43"/>
        <v>281</v>
      </c>
      <c r="AF252" s="227">
        <v>100</v>
      </c>
      <c r="AG252" s="227">
        <v>156</v>
      </c>
      <c r="AH252" s="227">
        <v>1</v>
      </c>
      <c r="AI252" s="227">
        <v>23</v>
      </c>
      <c r="AJ252" s="227">
        <v>1</v>
      </c>
    </row>
    <row r="253" ht="39.6" spans="1:36">
      <c r="A253" s="36" t="s">
        <v>30</v>
      </c>
      <c r="B253" s="37">
        <v>509621</v>
      </c>
      <c r="C253" s="87">
        <v>962101</v>
      </c>
      <c r="D253" s="88" t="s">
        <v>223</v>
      </c>
      <c r="E253" s="87">
        <v>3</v>
      </c>
      <c r="F253" s="89" t="s">
        <v>275</v>
      </c>
      <c r="G253" s="226">
        <f t="shared" si="44"/>
        <v>25202</v>
      </c>
      <c r="H253" s="227">
        <f t="shared" si="45"/>
        <v>11423.4</v>
      </c>
      <c r="I253" s="227">
        <f t="shared" si="46"/>
        <v>928.5</v>
      </c>
      <c r="J253" s="227">
        <f t="shared" si="47"/>
        <v>652.6</v>
      </c>
      <c r="K253" s="227">
        <f t="shared" si="48"/>
        <v>12183.7</v>
      </c>
      <c r="L253" s="227">
        <f t="shared" si="49"/>
        <v>13.8</v>
      </c>
      <c r="M253" s="229">
        <f t="shared" si="50"/>
        <v>6301</v>
      </c>
      <c r="N253" s="227">
        <v>3013.9</v>
      </c>
      <c r="O253" s="227">
        <v>253.4</v>
      </c>
      <c r="P253" s="227">
        <v>196.9</v>
      </c>
      <c r="Q253" s="227">
        <v>2828</v>
      </c>
      <c r="R253" s="227">
        <v>8.8</v>
      </c>
      <c r="S253" s="229">
        <f t="shared" si="51"/>
        <v>6302</v>
      </c>
      <c r="T253" s="227">
        <v>2803.8</v>
      </c>
      <c r="U253" s="227">
        <v>226.4</v>
      </c>
      <c r="V253" s="227">
        <v>150.6</v>
      </c>
      <c r="W253" s="227">
        <v>3119.2</v>
      </c>
      <c r="X253" s="227">
        <v>2</v>
      </c>
      <c r="Y253" s="229">
        <f t="shared" si="42"/>
        <v>6303</v>
      </c>
      <c r="Z253" s="227">
        <v>2803.8</v>
      </c>
      <c r="AA253" s="227">
        <v>227.4</v>
      </c>
      <c r="AB253" s="227">
        <v>150.6</v>
      </c>
      <c r="AC253" s="227">
        <v>3119.2</v>
      </c>
      <c r="AD253" s="227">
        <v>2</v>
      </c>
      <c r="AE253" s="229">
        <f t="shared" si="43"/>
        <v>6296</v>
      </c>
      <c r="AF253" s="227">
        <v>2801.9</v>
      </c>
      <c r="AG253" s="227">
        <v>221.3</v>
      </c>
      <c r="AH253" s="227">
        <v>154.5</v>
      </c>
      <c r="AI253" s="227">
        <v>3117.3</v>
      </c>
      <c r="AJ253" s="227">
        <v>1</v>
      </c>
    </row>
    <row r="254" ht="39.6" spans="1:36">
      <c r="A254" s="36" t="s">
        <v>30</v>
      </c>
      <c r="B254" s="37">
        <v>509633</v>
      </c>
      <c r="C254" s="87">
        <v>963301</v>
      </c>
      <c r="D254" s="88" t="s">
        <v>142</v>
      </c>
      <c r="E254" s="87">
        <v>3</v>
      </c>
      <c r="F254" s="89" t="s">
        <v>275</v>
      </c>
      <c r="G254" s="226">
        <f t="shared" si="44"/>
        <v>11700</v>
      </c>
      <c r="H254" s="227">
        <f t="shared" si="45"/>
        <v>1181.2</v>
      </c>
      <c r="I254" s="227">
        <f t="shared" si="46"/>
        <v>6799.4</v>
      </c>
      <c r="J254" s="227">
        <f t="shared" si="47"/>
        <v>1154.9</v>
      </c>
      <c r="K254" s="227">
        <f t="shared" si="48"/>
        <v>1487.9</v>
      </c>
      <c r="L254" s="227">
        <f t="shared" si="49"/>
        <v>1076.6</v>
      </c>
      <c r="M254" s="229">
        <f t="shared" si="50"/>
        <v>255</v>
      </c>
      <c r="N254" s="227">
        <v>56</v>
      </c>
      <c r="O254" s="227">
        <v>98.4</v>
      </c>
      <c r="P254" s="227">
        <v>33.7</v>
      </c>
      <c r="Q254" s="227">
        <v>66.7</v>
      </c>
      <c r="R254" s="227">
        <v>0.2</v>
      </c>
      <c r="S254" s="229">
        <f t="shared" si="51"/>
        <v>1220</v>
      </c>
      <c r="T254" s="227">
        <v>119</v>
      </c>
      <c r="U254" s="227">
        <v>415</v>
      </c>
      <c r="V254" s="227">
        <v>115</v>
      </c>
      <c r="W254" s="227">
        <v>415</v>
      </c>
      <c r="X254" s="227">
        <v>156</v>
      </c>
      <c r="Y254" s="229">
        <f t="shared" si="42"/>
        <v>5114</v>
      </c>
      <c r="Z254" s="227">
        <v>487.5</v>
      </c>
      <c r="AA254" s="227">
        <v>3179.6</v>
      </c>
      <c r="AB254" s="227">
        <v>491.4</v>
      </c>
      <c r="AC254" s="227">
        <v>491.4</v>
      </c>
      <c r="AD254" s="227">
        <v>464.1</v>
      </c>
      <c r="AE254" s="229">
        <f t="shared" si="43"/>
        <v>5111</v>
      </c>
      <c r="AF254" s="227">
        <v>518.7</v>
      </c>
      <c r="AG254" s="227">
        <v>3106.4</v>
      </c>
      <c r="AH254" s="227">
        <v>514.8</v>
      </c>
      <c r="AI254" s="227">
        <v>514.8</v>
      </c>
      <c r="AJ254" s="227">
        <v>456.3</v>
      </c>
    </row>
    <row r="255" ht="39.6" spans="1:36">
      <c r="A255" s="36" t="s">
        <v>30</v>
      </c>
      <c r="B255" s="37">
        <v>509678</v>
      </c>
      <c r="C255" s="123">
        <v>967901</v>
      </c>
      <c r="D255" s="118" t="s">
        <v>369</v>
      </c>
      <c r="E255" s="87">
        <v>3</v>
      </c>
      <c r="F255" s="89" t="s">
        <v>275</v>
      </c>
      <c r="G255" s="226">
        <f t="shared" si="44"/>
        <v>602.3</v>
      </c>
      <c r="H255" s="227">
        <f t="shared" si="45"/>
        <v>13.6</v>
      </c>
      <c r="I255" s="227">
        <f t="shared" si="46"/>
        <v>401.1</v>
      </c>
      <c r="J255" s="227">
        <f t="shared" si="47"/>
        <v>0</v>
      </c>
      <c r="K255" s="227">
        <f t="shared" si="48"/>
        <v>187.6</v>
      </c>
      <c r="L255" s="227">
        <f t="shared" si="49"/>
        <v>0</v>
      </c>
      <c r="M255" s="229">
        <f t="shared" si="50"/>
        <v>137</v>
      </c>
      <c r="N255" s="227">
        <v>2.9</v>
      </c>
      <c r="O255" s="227">
        <v>87.7</v>
      </c>
      <c r="P255" s="227">
        <v>0</v>
      </c>
      <c r="Q255" s="227">
        <v>46.4</v>
      </c>
      <c r="R255" s="227">
        <v>0</v>
      </c>
      <c r="S255" s="229">
        <f t="shared" si="51"/>
        <v>138</v>
      </c>
      <c r="T255" s="227">
        <v>1</v>
      </c>
      <c r="U255" s="227">
        <v>90.6</v>
      </c>
      <c r="V255" s="227">
        <v>0</v>
      </c>
      <c r="W255" s="227">
        <v>46.4</v>
      </c>
      <c r="X255" s="227">
        <v>0</v>
      </c>
      <c r="Y255" s="229">
        <f t="shared" si="42"/>
        <v>186.3</v>
      </c>
      <c r="Z255" s="227">
        <v>3.9</v>
      </c>
      <c r="AA255" s="227">
        <v>136</v>
      </c>
      <c r="AB255" s="227">
        <v>0</v>
      </c>
      <c r="AC255" s="227">
        <v>46.4</v>
      </c>
      <c r="AD255" s="227">
        <v>0</v>
      </c>
      <c r="AE255" s="229">
        <f t="shared" si="43"/>
        <v>141</v>
      </c>
      <c r="AF255" s="227">
        <v>5.8</v>
      </c>
      <c r="AG255" s="227">
        <v>86.8</v>
      </c>
      <c r="AH255" s="227">
        <v>0</v>
      </c>
      <c r="AI255" s="227">
        <v>48.4</v>
      </c>
      <c r="AJ255" s="227">
        <v>0</v>
      </c>
    </row>
    <row r="256" ht="39.6" spans="1:36">
      <c r="A256" s="36" t="s">
        <v>30</v>
      </c>
      <c r="B256" s="37">
        <v>509679</v>
      </c>
      <c r="C256" s="87">
        <v>968001</v>
      </c>
      <c r="D256" s="88" t="s">
        <v>370</v>
      </c>
      <c r="E256" s="87">
        <v>3</v>
      </c>
      <c r="F256" s="89" t="s">
        <v>275</v>
      </c>
      <c r="G256" s="226">
        <f t="shared" si="44"/>
        <v>240.8</v>
      </c>
      <c r="H256" s="227">
        <f t="shared" si="45"/>
        <v>0</v>
      </c>
      <c r="I256" s="227">
        <f t="shared" si="46"/>
        <v>165.5</v>
      </c>
      <c r="J256" s="227">
        <f t="shared" si="47"/>
        <v>0</v>
      </c>
      <c r="K256" s="227">
        <f t="shared" si="48"/>
        <v>75.3</v>
      </c>
      <c r="L256" s="227">
        <f t="shared" si="49"/>
        <v>0</v>
      </c>
      <c r="M256" s="229">
        <f t="shared" si="50"/>
        <v>62</v>
      </c>
      <c r="N256" s="227">
        <v>0</v>
      </c>
      <c r="O256" s="227">
        <v>56</v>
      </c>
      <c r="P256" s="227">
        <v>0</v>
      </c>
      <c r="Q256" s="227">
        <v>6</v>
      </c>
      <c r="R256" s="227">
        <v>0</v>
      </c>
      <c r="S256" s="229">
        <f t="shared" si="51"/>
        <v>48</v>
      </c>
      <c r="T256" s="227">
        <v>0</v>
      </c>
      <c r="U256" s="227">
        <v>26.2</v>
      </c>
      <c r="V256" s="227">
        <v>0</v>
      </c>
      <c r="W256" s="227">
        <v>21.8</v>
      </c>
      <c r="X256" s="227">
        <v>0</v>
      </c>
      <c r="Y256" s="229">
        <f t="shared" si="42"/>
        <v>71.8</v>
      </c>
      <c r="Z256" s="227">
        <v>0</v>
      </c>
      <c r="AA256" s="227">
        <v>50</v>
      </c>
      <c r="AB256" s="227">
        <v>0</v>
      </c>
      <c r="AC256" s="227">
        <v>21.8</v>
      </c>
      <c r="AD256" s="227">
        <v>0</v>
      </c>
      <c r="AE256" s="229">
        <f t="shared" si="43"/>
        <v>59</v>
      </c>
      <c r="AF256" s="227">
        <v>0</v>
      </c>
      <c r="AG256" s="227">
        <v>33.3</v>
      </c>
      <c r="AH256" s="227">
        <v>0</v>
      </c>
      <c r="AI256" s="227">
        <v>25.7</v>
      </c>
      <c r="AJ256" s="227">
        <v>0</v>
      </c>
    </row>
    <row r="257" ht="39.6" spans="1:36">
      <c r="A257" s="36" t="s">
        <v>30</v>
      </c>
      <c r="B257" s="37">
        <v>509708</v>
      </c>
      <c r="C257" s="87">
        <v>970801</v>
      </c>
      <c r="D257" s="88" t="s">
        <v>371</v>
      </c>
      <c r="E257" s="87">
        <v>3</v>
      </c>
      <c r="F257" s="89" t="s">
        <v>275</v>
      </c>
      <c r="G257" s="226">
        <f t="shared" si="44"/>
        <v>195</v>
      </c>
      <c r="H257" s="227">
        <f t="shared" si="45"/>
        <v>20.3</v>
      </c>
      <c r="I257" s="227">
        <f t="shared" si="46"/>
        <v>139.9</v>
      </c>
      <c r="J257" s="227">
        <f t="shared" si="47"/>
        <v>0</v>
      </c>
      <c r="K257" s="227">
        <f t="shared" si="48"/>
        <v>34.8</v>
      </c>
      <c r="L257" s="227">
        <f t="shared" si="49"/>
        <v>0</v>
      </c>
      <c r="M257" s="229">
        <f t="shared" si="50"/>
        <v>0</v>
      </c>
      <c r="N257" s="227">
        <v>0</v>
      </c>
      <c r="O257" s="227">
        <v>0</v>
      </c>
      <c r="P257" s="227">
        <v>0</v>
      </c>
      <c r="Q257" s="227">
        <v>0</v>
      </c>
      <c r="R257" s="227">
        <v>0</v>
      </c>
      <c r="S257" s="229">
        <f t="shared" si="51"/>
        <v>0</v>
      </c>
      <c r="T257" s="227">
        <v>0</v>
      </c>
      <c r="U257" s="227">
        <v>0</v>
      </c>
      <c r="V257" s="227">
        <v>0</v>
      </c>
      <c r="W257" s="227">
        <v>0</v>
      </c>
      <c r="X257" s="227">
        <v>0</v>
      </c>
      <c r="Y257" s="229">
        <f t="shared" si="42"/>
        <v>99</v>
      </c>
      <c r="Z257" s="227">
        <v>11.6</v>
      </c>
      <c r="AA257" s="227">
        <v>70</v>
      </c>
      <c r="AB257" s="227">
        <v>0</v>
      </c>
      <c r="AC257" s="227">
        <v>17.4</v>
      </c>
      <c r="AD257" s="227">
        <v>0</v>
      </c>
      <c r="AE257" s="229">
        <f t="shared" si="43"/>
        <v>96</v>
      </c>
      <c r="AF257" s="227">
        <v>8.7</v>
      </c>
      <c r="AG257" s="227">
        <v>69.9</v>
      </c>
      <c r="AH257" s="227">
        <v>0</v>
      </c>
      <c r="AI257" s="227">
        <v>17.4</v>
      </c>
      <c r="AJ257" s="227">
        <v>0</v>
      </c>
    </row>
    <row r="258" ht="39.6" spans="1:36">
      <c r="A258" s="36" t="s">
        <v>30</v>
      </c>
      <c r="B258" s="37">
        <v>509715</v>
      </c>
      <c r="C258" s="87">
        <v>971501</v>
      </c>
      <c r="D258" s="88" t="s">
        <v>372</v>
      </c>
      <c r="E258" s="87">
        <v>3</v>
      </c>
      <c r="F258" s="89" t="s">
        <v>275</v>
      </c>
      <c r="G258" s="226">
        <f t="shared" si="44"/>
        <v>608</v>
      </c>
      <c r="H258" s="227">
        <f t="shared" si="45"/>
        <v>52.2</v>
      </c>
      <c r="I258" s="227">
        <f t="shared" si="46"/>
        <v>407.9</v>
      </c>
      <c r="J258" s="227">
        <f t="shared" si="47"/>
        <v>49.3</v>
      </c>
      <c r="K258" s="227">
        <f t="shared" si="48"/>
        <v>52.2</v>
      </c>
      <c r="L258" s="227">
        <f t="shared" si="49"/>
        <v>46.4</v>
      </c>
      <c r="M258" s="229">
        <f t="shared" si="50"/>
        <v>0</v>
      </c>
      <c r="N258" s="227">
        <v>0</v>
      </c>
      <c r="O258" s="227">
        <v>0</v>
      </c>
      <c r="P258" s="227">
        <v>0</v>
      </c>
      <c r="Q258" s="227">
        <v>0</v>
      </c>
      <c r="R258" s="227">
        <v>0</v>
      </c>
      <c r="S258" s="229">
        <f t="shared" si="51"/>
        <v>0</v>
      </c>
      <c r="T258" s="227">
        <v>0</v>
      </c>
      <c r="U258" s="227">
        <v>0</v>
      </c>
      <c r="V258" s="227">
        <v>0</v>
      </c>
      <c r="W258" s="227">
        <v>0</v>
      </c>
      <c r="X258" s="227">
        <v>0</v>
      </c>
      <c r="Y258" s="229">
        <f t="shared" si="42"/>
        <v>306</v>
      </c>
      <c r="Z258" s="227">
        <v>26.1</v>
      </c>
      <c r="AA258" s="227">
        <v>204.5</v>
      </c>
      <c r="AB258" s="227">
        <v>26.1</v>
      </c>
      <c r="AC258" s="227">
        <v>26.1</v>
      </c>
      <c r="AD258" s="227">
        <v>23.2</v>
      </c>
      <c r="AE258" s="229">
        <f t="shared" si="43"/>
        <v>302</v>
      </c>
      <c r="AF258" s="227">
        <v>26.1</v>
      </c>
      <c r="AG258" s="227">
        <v>203.4</v>
      </c>
      <c r="AH258" s="227">
        <v>23.2</v>
      </c>
      <c r="AI258" s="227">
        <v>26.1</v>
      </c>
      <c r="AJ258" s="227">
        <v>23.2</v>
      </c>
    </row>
    <row r="259" ht="39.6" spans="1:36">
      <c r="A259" s="36" t="s">
        <v>30</v>
      </c>
      <c r="B259" s="37">
        <v>509727</v>
      </c>
      <c r="C259" s="87">
        <v>972701</v>
      </c>
      <c r="D259" s="88" t="s">
        <v>146</v>
      </c>
      <c r="E259" s="87">
        <v>3</v>
      </c>
      <c r="F259" s="89" t="s">
        <v>275</v>
      </c>
      <c r="G259" s="226">
        <f t="shared" si="44"/>
        <v>5000</v>
      </c>
      <c r="H259" s="227">
        <f t="shared" si="45"/>
        <v>712</v>
      </c>
      <c r="I259" s="227">
        <f t="shared" si="46"/>
        <v>2600</v>
      </c>
      <c r="J259" s="227">
        <f t="shared" si="47"/>
        <v>77</v>
      </c>
      <c r="K259" s="227">
        <f t="shared" si="48"/>
        <v>1536</v>
      </c>
      <c r="L259" s="227">
        <f t="shared" si="49"/>
        <v>75</v>
      </c>
      <c r="M259" s="229">
        <f t="shared" si="50"/>
        <v>301</v>
      </c>
      <c r="N259" s="227">
        <v>140</v>
      </c>
      <c r="O259" s="227">
        <v>33</v>
      </c>
      <c r="P259" s="227">
        <v>2</v>
      </c>
      <c r="Q259" s="227">
        <v>126</v>
      </c>
      <c r="R259" s="227">
        <v>0</v>
      </c>
      <c r="S259" s="229">
        <f t="shared" si="51"/>
        <v>992</v>
      </c>
      <c r="T259" s="227">
        <v>124</v>
      </c>
      <c r="U259" s="227">
        <v>410</v>
      </c>
      <c r="V259" s="227">
        <v>25</v>
      </c>
      <c r="W259" s="227">
        <v>408</v>
      </c>
      <c r="X259" s="227">
        <v>25</v>
      </c>
      <c r="Y259" s="229">
        <f t="shared" si="42"/>
        <v>1854</v>
      </c>
      <c r="Z259" s="227">
        <v>224</v>
      </c>
      <c r="AA259" s="227">
        <v>1079</v>
      </c>
      <c r="AB259" s="227">
        <v>25</v>
      </c>
      <c r="AC259" s="227">
        <v>501</v>
      </c>
      <c r="AD259" s="227">
        <v>25</v>
      </c>
      <c r="AE259" s="229">
        <f t="shared" si="43"/>
        <v>1853</v>
      </c>
      <c r="AF259" s="227">
        <v>224</v>
      </c>
      <c r="AG259" s="227">
        <v>1078</v>
      </c>
      <c r="AH259" s="227">
        <v>25</v>
      </c>
      <c r="AI259" s="227">
        <v>501</v>
      </c>
      <c r="AJ259" s="227">
        <v>25</v>
      </c>
    </row>
    <row r="260" ht="39.6" spans="1:36">
      <c r="A260" s="36" t="s">
        <v>30</v>
      </c>
      <c r="B260" s="37">
        <v>509738</v>
      </c>
      <c r="C260" s="87">
        <v>973801</v>
      </c>
      <c r="D260" s="88" t="s">
        <v>225</v>
      </c>
      <c r="E260" s="87">
        <v>3</v>
      </c>
      <c r="F260" s="89" t="s">
        <v>275</v>
      </c>
      <c r="G260" s="226">
        <f t="shared" si="44"/>
        <v>195</v>
      </c>
      <c r="H260" s="227">
        <f t="shared" si="45"/>
        <v>28.5</v>
      </c>
      <c r="I260" s="227">
        <f t="shared" si="46"/>
        <v>110.7</v>
      </c>
      <c r="J260" s="227">
        <f t="shared" si="47"/>
        <v>24.4</v>
      </c>
      <c r="K260" s="227">
        <f t="shared" si="48"/>
        <v>19.7</v>
      </c>
      <c r="L260" s="227">
        <f t="shared" si="49"/>
        <v>11.7</v>
      </c>
      <c r="M260" s="229">
        <f t="shared" si="50"/>
        <v>20</v>
      </c>
      <c r="N260" s="227">
        <v>6</v>
      </c>
      <c r="O260" s="227">
        <v>11</v>
      </c>
      <c r="P260" s="227">
        <v>0</v>
      </c>
      <c r="Q260" s="227">
        <v>3</v>
      </c>
      <c r="R260" s="227">
        <v>0</v>
      </c>
      <c r="S260" s="229">
        <f t="shared" si="51"/>
        <v>15</v>
      </c>
      <c r="T260" s="227">
        <v>6</v>
      </c>
      <c r="U260" s="227">
        <v>6</v>
      </c>
      <c r="V260" s="227">
        <v>0</v>
      </c>
      <c r="W260" s="227">
        <v>3</v>
      </c>
      <c r="X260" s="227">
        <v>0</v>
      </c>
      <c r="Y260" s="229">
        <f t="shared" ref="Y260:Y281" si="52">SUM(Z260:AD260)</f>
        <v>83</v>
      </c>
      <c r="Z260" s="227">
        <v>10.7</v>
      </c>
      <c r="AA260" s="227">
        <v>47.9</v>
      </c>
      <c r="AB260" s="227">
        <v>11.7</v>
      </c>
      <c r="AC260" s="227">
        <v>4.9</v>
      </c>
      <c r="AD260" s="227">
        <v>7.8</v>
      </c>
      <c r="AE260" s="229">
        <f t="shared" ref="AE260:AE281" si="53">SUM(AF260:AJ260)</f>
        <v>77</v>
      </c>
      <c r="AF260" s="227">
        <v>5.8</v>
      </c>
      <c r="AG260" s="227">
        <v>45.8</v>
      </c>
      <c r="AH260" s="227">
        <v>12.7</v>
      </c>
      <c r="AI260" s="227">
        <v>8.8</v>
      </c>
      <c r="AJ260" s="227">
        <v>3.9</v>
      </c>
    </row>
    <row r="261" ht="39.6" spans="1:36">
      <c r="A261" s="36" t="s">
        <v>30</v>
      </c>
      <c r="B261" s="37">
        <v>509740</v>
      </c>
      <c r="C261" s="87">
        <v>974001</v>
      </c>
      <c r="D261" s="88" t="s">
        <v>373</v>
      </c>
      <c r="E261" s="87">
        <v>3</v>
      </c>
      <c r="F261" s="89" t="s">
        <v>275</v>
      </c>
      <c r="G261" s="226">
        <f t="shared" ref="G261:G281" si="54">SUM(H261:L261)</f>
        <v>195</v>
      </c>
      <c r="H261" s="227">
        <f t="shared" ref="H261:H281" si="55">N261+T261+Z261+AF261</f>
        <v>19.4</v>
      </c>
      <c r="I261" s="227">
        <f t="shared" ref="I261:I281" si="56">O261+U261+AA261+AG261</f>
        <v>118.8</v>
      </c>
      <c r="J261" s="227">
        <f t="shared" ref="J261:J281" si="57">P261+V261+AB261+AH261</f>
        <v>7.8</v>
      </c>
      <c r="K261" s="227">
        <f t="shared" ref="K261:K281" si="58">Q261+W261+AC261+AI261</f>
        <v>5.8</v>
      </c>
      <c r="L261" s="227">
        <f t="shared" ref="L261:L281" si="59">R261+X261+AD261+AJ261</f>
        <v>43.2</v>
      </c>
      <c r="M261" s="229">
        <f t="shared" ref="M261:M281" si="60">SUM(N261:R261)</f>
        <v>0</v>
      </c>
      <c r="N261" s="227">
        <v>0</v>
      </c>
      <c r="O261" s="227">
        <v>0</v>
      </c>
      <c r="P261" s="227">
        <v>0</v>
      </c>
      <c r="Q261" s="227">
        <v>0</v>
      </c>
      <c r="R261" s="227">
        <v>0</v>
      </c>
      <c r="S261" s="229">
        <f t="shared" ref="S261:S281" si="61">SUM(T261:X261)</f>
        <v>0</v>
      </c>
      <c r="T261" s="227">
        <v>0</v>
      </c>
      <c r="U261" s="227">
        <v>0</v>
      </c>
      <c r="V261" s="227">
        <v>0</v>
      </c>
      <c r="W261" s="227">
        <v>0</v>
      </c>
      <c r="X261" s="227">
        <v>0</v>
      </c>
      <c r="Y261" s="229">
        <f t="shared" si="52"/>
        <v>101</v>
      </c>
      <c r="Z261" s="227">
        <v>6.8</v>
      </c>
      <c r="AA261" s="227">
        <v>61.9</v>
      </c>
      <c r="AB261" s="227">
        <v>1</v>
      </c>
      <c r="AC261" s="227">
        <v>5.8</v>
      </c>
      <c r="AD261" s="227">
        <v>25.5</v>
      </c>
      <c r="AE261" s="229">
        <f t="shared" si="53"/>
        <v>94</v>
      </c>
      <c r="AF261" s="227">
        <v>12.6</v>
      </c>
      <c r="AG261" s="227">
        <v>56.9</v>
      </c>
      <c r="AH261" s="227">
        <v>6.8</v>
      </c>
      <c r="AI261" s="227">
        <v>0</v>
      </c>
      <c r="AJ261" s="227">
        <v>17.7</v>
      </c>
    </row>
    <row r="262" ht="39.6" spans="1:36">
      <c r="A262" s="36" t="s">
        <v>30</v>
      </c>
      <c r="B262" s="37">
        <v>509741</v>
      </c>
      <c r="C262" s="87">
        <v>974101</v>
      </c>
      <c r="D262" s="88" t="s">
        <v>226</v>
      </c>
      <c r="E262" s="87">
        <v>3</v>
      </c>
      <c r="F262" s="89" t="s">
        <v>275</v>
      </c>
      <c r="G262" s="226">
        <f t="shared" si="54"/>
        <v>195</v>
      </c>
      <c r="H262" s="227">
        <f t="shared" si="55"/>
        <v>37.1</v>
      </c>
      <c r="I262" s="227">
        <f t="shared" si="56"/>
        <v>127.4</v>
      </c>
      <c r="J262" s="227">
        <f t="shared" si="57"/>
        <v>4.9</v>
      </c>
      <c r="K262" s="227">
        <f t="shared" si="58"/>
        <v>20.7</v>
      </c>
      <c r="L262" s="227">
        <f t="shared" si="59"/>
        <v>4.9</v>
      </c>
      <c r="M262" s="229">
        <f t="shared" si="60"/>
        <v>9</v>
      </c>
      <c r="N262" s="227">
        <v>3</v>
      </c>
      <c r="O262" s="227">
        <v>3</v>
      </c>
      <c r="P262" s="227">
        <v>0</v>
      </c>
      <c r="Q262" s="227">
        <v>3</v>
      </c>
      <c r="R262" s="227">
        <v>0</v>
      </c>
      <c r="S262" s="229">
        <f t="shared" si="61"/>
        <v>13</v>
      </c>
      <c r="T262" s="227">
        <v>3</v>
      </c>
      <c r="U262" s="227">
        <v>7</v>
      </c>
      <c r="V262" s="227">
        <v>0</v>
      </c>
      <c r="W262" s="227">
        <v>3</v>
      </c>
      <c r="X262" s="227">
        <v>0</v>
      </c>
      <c r="Y262" s="229">
        <f t="shared" si="52"/>
        <v>90</v>
      </c>
      <c r="Z262" s="227">
        <v>13.6</v>
      </c>
      <c r="AA262" s="227">
        <v>58.8</v>
      </c>
      <c r="AB262" s="227">
        <v>3.9</v>
      </c>
      <c r="AC262" s="227">
        <v>9.8</v>
      </c>
      <c r="AD262" s="227">
        <v>3.9</v>
      </c>
      <c r="AE262" s="229">
        <f t="shared" si="53"/>
        <v>83</v>
      </c>
      <c r="AF262" s="227">
        <v>17.5</v>
      </c>
      <c r="AG262" s="227">
        <v>58.6</v>
      </c>
      <c r="AH262" s="227">
        <v>1</v>
      </c>
      <c r="AI262" s="227">
        <v>4.9</v>
      </c>
      <c r="AJ262" s="227">
        <v>1</v>
      </c>
    </row>
    <row r="263" ht="39.6" spans="1:36">
      <c r="A263" s="36" t="s">
        <v>30</v>
      </c>
      <c r="B263" s="37">
        <v>509742</v>
      </c>
      <c r="C263" s="87">
        <v>974201</v>
      </c>
      <c r="D263" s="88" t="s">
        <v>374</v>
      </c>
      <c r="E263" s="87">
        <v>3</v>
      </c>
      <c r="F263" s="89" t="s">
        <v>275</v>
      </c>
      <c r="G263" s="226">
        <f t="shared" si="54"/>
        <v>195</v>
      </c>
      <c r="H263" s="227">
        <f t="shared" si="55"/>
        <v>30.6</v>
      </c>
      <c r="I263" s="227">
        <f t="shared" si="56"/>
        <v>123.8</v>
      </c>
      <c r="J263" s="227">
        <f t="shared" si="57"/>
        <v>0</v>
      </c>
      <c r="K263" s="227">
        <f t="shared" si="58"/>
        <v>14.5</v>
      </c>
      <c r="L263" s="227">
        <f t="shared" si="59"/>
        <v>26.1</v>
      </c>
      <c r="M263" s="229">
        <f t="shared" si="60"/>
        <v>0</v>
      </c>
      <c r="N263" s="227">
        <v>0</v>
      </c>
      <c r="O263" s="227">
        <v>0</v>
      </c>
      <c r="P263" s="227">
        <v>0</v>
      </c>
      <c r="Q263" s="227">
        <v>0</v>
      </c>
      <c r="R263" s="227">
        <v>0</v>
      </c>
      <c r="S263" s="229">
        <f t="shared" si="61"/>
        <v>0</v>
      </c>
      <c r="T263" s="227">
        <v>0</v>
      </c>
      <c r="U263" s="227">
        <v>0</v>
      </c>
      <c r="V263" s="227">
        <v>0</v>
      </c>
      <c r="W263" s="227">
        <v>0</v>
      </c>
      <c r="X263" s="227">
        <v>0</v>
      </c>
      <c r="Y263" s="229">
        <f t="shared" si="52"/>
        <v>101</v>
      </c>
      <c r="Z263" s="227">
        <v>15.8</v>
      </c>
      <c r="AA263" s="227">
        <v>62</v>
      </c>
      <c r="AB263" s="227">
        <v>0</v>
      </c>
      <c r="AC263" s="227">
        <v>8.7</v>
      </c>
      <c r="AD263" s="227">
        <v>14.5</v>
      </c>
      <c r="AE263" s="229">
        <f t="shared" si="53"/>
        <v>94</v>
      </c>
      <c r="AF263" s="227">
        <v>14.8</v>
      </c>
      <c r="AG263" s="227">
        <v>61.8</v>
      </c>
      <c r="AH263" s="227">
        <v>0</v>
      </c>
      <c r="AI263" s="227">
        <v>5.8</v>
      </c>
      <c r="AJ263" s="227">
        <v>11.6</v>
      </c>
    </row>
    <row r="264" ht="39.6" spans="1:36">
      <c r="A264" s="36" t="s">
        <v>30</v>
      </c>
      <c r="B264" s="37">
        <v>509743</v>
      </c>
      <c r="C264" s="87">
        <v>974301</v>
      </c>
      <c r="D264" s="88" t="s">
        <v>375</v>
      </c>
      <c r="E264" s="87">
        <v>3</v>
      </c>
      <c r="F264" s="89" t="s">
        <v>275</v>
      </c>
      <c r="G264" s="226">
        <f t="shared" si="54"/>
        <v>195</v>
      </c>
      <c r="H264" s="227">
        <f t="shared" si="55"/>
        <v>41.2</v>
      </c>
      <c r="I264" s="227">
        <f t="shared" si="56"/>
        <v>127.6</v>
      </c>
      <c r="J264" s="227">
        <f t="shared" si="57"/>
        <v>0</v>
      </c>
      <c r="K264" s="227">
        <f t="shared" si="58"/>
        <v>26.2</v>
      </c>
      <c r="L264" s="227">
        <f t="shared" si="59"/>
        <v>0</v>
      </c>
      <c r="M264" s="229">
        <f t="shared" si="60"/>
        <v>0</v>
      </c>
      <c r="N264" s="227">
        <v>0</v>
      </c>
      <c r="O264" s="227">
        <v>0</v>
      </c>
      <c r="P264" s="227">
        <v>0</v>
      </c>
      <c r="Q264" s="227">
        <v>0</v>
      </c>
      <c r="R264" s="227">
        <v>0</v>
      </c>
      <c r="S264" s="229">
        <f t="shared" si="61"/>
        <v>0</v>
      </c>
      <c r="T264" s="227">
        <v>0</v>
      </c>
      <c r="U264" s="227">
        <v>0</v>
      </c>
      <c r="V264" s="227">
        <v>0</v>
      </c>
      <c r="W264" s="227">
        <v>0</v>
      </c>
      <c r="X264" s="227">
        <v>0</v>
      </c>
      <c r="Y264" s="229">
        <f t="shared" si="52"/>
        <v>101</v>
      </c>
      <c r="Z264" s="227">
        <v>17.7</v>
      </c>
      <c r="AA264" s="227">
        <v>66.8</v>
      </c>
      <c r="AB264" s="227">
        <v>0</v>
      </c>
      <c r="AC264" s="227">
        <v>16.5</v>
      </c>
      <c r="AD264" s="227">
        <v>0</v>
      </c>
      <c r="AE264" s="229">
        <f t="shared" si="53"/>
        <v>94</v>
      </c>
      <c r="AF264" s="227">
        <v>23.5</v>
      </c>
      <c r="AG264" s="227">
        <v>60.8</v>
      </c>
      <c r="AH264" s="227">
        <v>0</v>
      </c>
      <c r="AI264" s="227">
        <v>9.7</v>
      </c>
      <c r="AJ264" s="227">
        <v>0</v>
      </c>
    </row>
    <row r="265" ht="39.6" spans="1:36">
      <c r="A265" s="36" t="s">
        <v>30</v>
      </c>
      <c r="B265" s="37">
        <v>509746</v>
      </c>
      <c r="C265" s="87">
        <v>974601</v>
      </c>
      <c r="D265" s="88" t="s">
        <v>376</v>
      </c>
      <c r="E265" s="87">
        <v>3</v>
      </c>
      <c r="F265" s="89" t="s">
        <v>275</v>
      </c>
      <c r="G265" s="226">
        <f t="shared" si="54"/>
        <v>209</v>
      </c>
      <c r="H265" s="227">
        <f t="shared" si="55"/>
        <v>17.6</v>
      </c>
      <c r="I265" s="227">
        <f t="shared" si="56"/>
        <v>123</v>
      </c>
      <c r="J265" s="227">
        <f t="shared" si="57"/>
        <v>10.7</v>
      </c>
      <c r="K265" s="227">
        <f t="shared" si="58"/>
        <v>40.1</v>
      </c>
      <c r="L265" s="227">
        <f t="shared" si="59"/>
        <v>17.6</v>
      </c>
      <c r="M265" s="229">
        <f t="shared" si="60"/>
        <v>0</v>
      </c>
      <c r="N265" s="227">
        <v>0</v>
      </c>
      <c r="O265" s="227">
        <v>0</v>
      </c>
      <c r="P265" s="227">
        <v>0</v>
      </c>
      <c r="Q265" s="227">
        <v>0</v>
      </c>
      <c r="R265" s="227">
        <v>0</v>
      </c>
      <c r="S265" s="229">
        <f t="shared" si="61"/>
        <v>0</v>
      </c>
      <c r="T265" s="227">
        <v>0</v>
      </c>
      <c r="U265" s="227">
        <v>0</v>
      </c>
      <c r="V265" s="227">
        <v>0</v>
      </c>
      <c r="W265" s="227">
        <v>0</v>
      </c>
      <c r="X265" s="227">
        <v>0</v>
      </c>
      <c r="Y265" s="229">
        <f t="shared" si="52"/>
        <v>107</v>
      </c>
      <c r="Z265" s="227">
        <v>8.8</v>
      </c>
      <c r="AA265" s="227">
        <v>61.1</v>
      </c>
      <c r="AB265" s="227">
        <v>6.8</v>
      </c>
      <c r="AC265" s="227">
        <v>21.5</v>
      </c>
      <c r="AD265" s="227">
        <v>8.8</v>
      </c>
      <c r="AE265" s="229">
        <f t="shared" si="53"/>
        <v>102</v>
      </c>
      <c r="AF265" s="227">
        <v>8.8</v>
      </c>
      <c r="AG265" s="227">
        <v>61.9</v>
      </c>
      <c r="AH265" s="227">
        <v>3.9</v>
      </c>
      <c r="AI265" s="227">
        <v>18.6</v>
      </c>
      <c r="AJ265" s="227">
        <v>8.8</v>
      </c>
    </row>
    <row r="266" ht="39.6" spans="1:36">
      <c r="A266" s="36" t="s">
        <v>30</v>
      </c>
      <c r="B266" s="37">
        <v>509752</v>
      </c>
      <c r="C266" s="87">
        <v>975201</v>
      </c>
      <c r="D266" s="88" t="s">
        <v>377</v>
      </c>
      <c r="E266" s="87">
        <v>3</v>
      </c>
      <c r="F266" s="89" t="s">
        <v>275</v>
      </c>
      <c r="G266" s="226">
        <f t="shared" si="54"/>
        <v>750</v>
      </c>
      <c r="H266" s="227">
        <f t="shared" si="55"/>
        <v>84.8</v>
      </c>
      <c r="I266" s="227">
        <f t="shared" si="56"/>
        <v>416.7</v>
      </c>
      <c r="J266" s="227">
        <f t="shared" si="57"/>
        <v>81.9</v>
      </c>
      <c r="K266" s="227">
        <f t="shared" si="58"/>
        <v>84.8</v>
      </c>
      <c r="L266" s="227">
        <f t="shared" si="59"/>
        <v>81.8</v>
      </c>
      <c r="M266" s="229">
        <f t="shared" si="60"/>
        <v>0</v>
      </c>
      <c r="N266" s="227">
        <v>0</v>
      </c>
      <c r="O266" s="227">
        <v>0</v>
      </c>
      <c r="P266" s="227">
        <v>0</v>
      </c>
      <c r="Q266" s="227">
        <v>0</v>
      </c>
      <c r="R266" s="227">
        <v>0</v>
      </c>
      <c r="S266" s="229">
        <f t="shared" si="61"/>
        <v>0</v>
      </c>
      <c r="T266" s="227">
        <v>0</v>
      </c>
      <c r="U266" s="227">
        <v>0</v>
      </c>
      <c r="V266" s="227">
        <v>0</v>
      </c>
      <c r="W266" s="227">
        <v>0</v>
      </c>
      <c r="X266" s="227">
        <v>0</v>
      </c>
      <c r="Y266" s="229">
        <f t="shared" si="52"/>
        <v>376</v>
      </c>
      <c r="Z266" s="227">
        <v>42.4</v>
      </c>
      <c r="AA266" s="227">
        <v>210.3</v>
      </c>
      <c r="AB266" s="227">
        <v>39.5</v>
      </c>
      <c r="AC266" s="227">
        <v>42.4</v>
      </c>
      <c r="AD266" s="227">
        <v>41.4</v>
      </c>
      <c r="AE266" s="229">
        <f t="shared" si="53"/>
        <v>374</v>
      </c>
      <c r="AF266" s="227">
        <v>42.4</v>
      </c>
      <c r="AG266" s="227">
        <v>206.4</v>
      </c>
      <c r="AH266" s="227">
        <v>42.4</v>
      </c>
      <c r="AI266" s="227">
        <v>42.4</v>
      </c>
      <c r="AJ266" s="227">
        <v>40.4</v>
      </c>
    </row>
    <row r="267" ht="39.6" spans="1:36">
      <c r="A267" s="36" t="s">
        <v>30</v>
      </c>
      <c r="B267" s="37">
        <v>509760</v>
      </c>
      <c r="C267" s="87">
        <v>976001</v>
      </c>
      <c r="D267" s="88" t="s">
        <v>378</v>
      </c>
      <c r="E267" s="87">
        <v>3</v>
      </c>
      <c r="F267" s="89" t="s">
        <v>275</v>
      </c>
      <c r="G267" s="226">
        <f t="shared" si="54"/>
        <v>194</v>
      </c>
      <c r="H267" s="227">
        <f t="shared" si="55"/>
        <v>125.2</v>
      </c>
      <c r="I267" s="227">
        <f t="shared" si="56"/>
        <v>13.8</v>
      </c>
      <c r="J267" s="227">
        <f t="shared" si="57"/>
        <v>2</v>
      </c>
      <c r="K267" s="227">
        <f t="shared" si="58"/>
        <v>32.1</v>
      </c>
      <c r="L267" s="227">
        <f t="shared" si="59"/>
        <v>20.9</v>
      </c>
      <c r="M267" s="229">
        <f t="shared" si="60"/>
        <v>141</v>
      </c>
      <c r="N267" s="227">
        <v>115.2</v>
      </c>
      <c r="O267" s="227">
        <v>5.8</v>
      </c>
      <c r="P267" s="227">
        <v>0</v>
      </c>
      <c r="Q267" s="227">
        <v>15.1</v>
      </c>
      <c r="R267" s="227">
        <v>4.9</v>
      </c>
      <c r="S267" s="229">
        <f t="shared" si="61"/>
        <v>0</v>
      </c>
      <c r="T267" s="227">
        <v>0</v>
      </c>
      <c r="U267" s="227">
        <v>0</v>
      </c>
      <c r="V267" s="227">
        <v>0</v>
      </c>
      <c r="W267" s="227">
        <v>0</v>
      </c>
      <c r="X267" s="227">
        <v>0</v>
      </c>
      <c r="Y267" s="229">
        <f t="shared" si="52"/>
        <v>29</v>
      </c>
      <c r="Z267" s="227">
        <v>5</v>
      </c>
      <c r="AA267" s="227">
        <v>4</v>
      </c>
      <c r="AB267" s="227">
        <v>1</v>
      </c>
      <c r="AC267" s="227">
        <v>11</v>
      </c>
      <c r="AD267" s="227">
        <v>8</v>
      </c>
      <c r="AE267" s="229">
        <f t="shared" si="53"/>
        <v>24</v>
      </c>
      <c r="AF267" s="227">
        <v>5</v>
      </c>
      <c r="AG267" s="227">
        <v>4</v>
      </c>
      <c r="AH267" s="227">
        <v>1</v>
      </c>
      <c r="AI267" s="227">
        <v>6</v>
      </c>
      <c r="AJ267" s="227">
        <v>8</v>
      </c>
    </row>
    <row r="268" ht="39.6" spans="1:36">
      <c r="A268" s="36" t="s">
        <v>30</v>
      </c>
      <c r="B268" s="37">
        <v>509764</v>
      </c>
      <c r="C268" s="87">
        <v>976401</v>
      </c>
      <c r="D268" s="88" t="s">
        <v>379</v>
      </c>
      <c r="E268" s="87">
        <v>3</v>
      </c>
      <c r="F268" s="89" t="s">
        <v>275</v>
      </c>
      <c r="G268" s="226">
        <f t="shared" si="54"/>
        <v>10</v>
      </c>
      <c r="H268" s="227">
        <f t="shared" si="55"/>
        <v>1</v>
      </c>
      <c r="I268" s="227">
        <f t="shared" si="56"/>
        <v>0</v>
      </c>
      <c r="J268" s="227">
        <f t="shared" si="57"/>
        <v>0</v>
      </c>
      <c r="K268" s="227">
        <f t="shared" si="58"/>
        <v>7</v>
      </c>
      <c r="L268" s="227">
        <f t="shared" si="59"/>
        <v>2</v>
      </c>
      <c r="M268" s="229">
        <f t="shared" si="60"/>
        <v>0</v>
      </c>
      <c r="N268" s="227">
        <v>0</v>
      </c>
      <c r="O268" s="227">
        <v>0</v>
      </c>
      <c r="P268" s="227">
        <v>0</v>
      </c>
      <c r="Q268" s="227">
        <v>0</v>
      </c>
      <c r="R268" s="227">
        <v>0</v>
      </c>
      <c r="S268" s="229">
        <f t="shared" si="61"/>
        <v>0</v>
      </c>
      <c r="T268" s="227">
        <v>0</v>
      </c>
      <c r="U268" s="227">
        <v>0</v>
      </c>
      <c r="V268" s="227">
        <v>0</v>
      </c>
      <c r="W268" s="227">
        <v>0</v>
      </c>
      <c r="X268" s="227">
        <v>0</v>
      </c>
      <c r="Y268" s="229">
        <f t="shared" si="52"/>
        <v>6</v>
      </c>
      <c r="Z268" s="227">
        <v>0</v>
      </c>
      <c r="AA268" s="227">
        <v>0</v>
      </c>
      <c r="AB268" s="227">
        <v>0</v>
      </c>
      <c r="AC268" s="227">
        <v>4</v>
      </c>
      <c r="AD268" s="227">
        <v>2</v>
      </c>
      <c r="AE268" s="229">
        <f t="shared" si="53"/>
        <v>4</v>
      </c>
      <c r="AF268" s="227">
        <v>1</v>
      </c>
      <c r="AG268" s="227">
        <v>0</v>
      </c>
      <c r="AH268" s="227">
        <v>0</v>
      </c>
      <c r="AI268" s="227">
        <v>3</v>
      </c>
      <c r="AJ268" s="227">
        <v>0</v>
      </c>
    </row>
    <row r="269" ht="39.6" spans="1:36">
      <c r="A269" s="36" t="s">
        <v>39</v>
      </c>
      <c r="B269" s="37">
        <v>509766</v>
      </c>
      <c r="C269" s="87">
        <v>976601</v>
      </c>
      <c r="D269" s="88" t="s">
        <v>380</v>
      </c>
      <c r="E269" s="87">
        <v>3</v>
      </c>
      <c r="F269" s="89" t="s">
        <v>275</v>
      </c>
      <c r="G269" s="226">
        <f t="shared" si="54"/>
        <v>29000</v>
      </c>
      <c r="H269" s="227">
        <f t="shared" si="55"/>
        <v>3335</v>
      </c>
      <c r="I269" s="227">
        <f t="shared" si="56"/>
        <v>20340.6</v>
      </c>
      <c r="J269" s="227">
        <f t="shared" si="57"/>
        <v>162.4</v>
      </c>
      <c r="K269" s="227">
        <f t="shared" si="58"/>
        <v>5046</v>
      </c>
      <c r="L269" s="227">
        <f t="shared" si="59"/>
        <v>116</v>
      </c>
      <c r="M269" s="229">
        <f t="shared" si="60"/>
        <v>0</v>
      </c>
      <c r="N269" s="227">
        <v>0</v>
      </c>
      <c r="O269" s="227">
        <v>0</v>
      </c>
      <c r="P269" s="227">
        <v>0</v>
      </c>
      <c r="Q269" s="227">
        <v>0</v>
      </c>
      <c r="R269" s="227">
        <v>0</v>
      </c>
      <c r="S269" s="229">
        <f t="shared" si="61"/>
        <v>0</v>
      </c>
      <c r="T269" s="227">
        <v>0</v>
      </c>
      <c r="U269" s="227">
        <v>0</v>
      </c>
      <c r="V269" s="227">
        <v>0</v>
      </c>
      <c r="W269" s="227">
        <v>0</v>
      </c>
      <c r="X269" s="227">
        <v>0</v>
      </c>
      <c r="Y269" s="229">
        <f t="shared" si="52"/>
        <v>14500</v>
      </c>
      <c r="Z269" s="227">
        <v>1667.5</v>
      </c>
      <c r="AA269" s="227">
        <v>10170.3</v>
      </c>
      <c r="AB269" s="227">
        <v>81.2</v>
      </c>
      <c r="AC269" s="227">
        <v>2523</v>
      </c>
      <c r="AD269" s="227">
        <v>58</v>
      </c>
      <c r="AE269" s="229">
        <f t="shared" si="53"/>
        <v>14500</v>
      </c>
      <c r="AF269" s="227">
        <v>1667.5</v>
      </c>
      <c r="AG269" s="227">
        <v>10170.3</v>
      </c>
      <c r="AH269" s="227">
        <v>81.2</v>
      </c>
      <c r="AI269" s="227">
        <v>2523</v>
      </c>
      <c r="AJ269" s="227">
        <v>58</v>
      </c>
    </row>
    <row r="270" ht="66" spans="1:36">
      <c r="A270" s="36" t="s">
        <v>30</v>
      </c>
      <c r="B270" s="37">
        <v>509770</v>
      </c>
      <c r="C270" s="87">
        <v>977001</v>
      </c>
      <c r="D270" s="88" t="s">
        <v>381</v>
      </c>
      <c r="E270" s="87">
        <v>3</v>
      </c>
      <c r="F270" s="89" t="s">
        <v>275</v>
      </c>
      <c r="G270" s="226">
        <f t="shared" si="54"/>
        <v>195</v>
      </c>
      <c r="H270" s="227">
        <f t="shared" si="55"/>
        <v>23</v>
      </c>
      <c r="I270" s="227">
        <f t="shared" si="56"/>
        <v>132</v>
      </c>
      <c r="J270" s="227">
        <f t="shared" si="57"/>
        <v>10</v>
      </c>
      <c r="K270" s="227">
        <f t="shared" si="58"/>
        <v>30</v>
      </c>
      <c r="L270" s="227">
        <f t="shared" si="59"/>
        <v>0</v>
      </c>
      <c r="M270" s="229">
        <f t="shared" si="60"/>
        <v>0</v>
      </c>
      <c r="N270" s="227">
        <v>0</v>
      </c>
      <c r="O270" s="227">
        <v>0</v>
      </c>
      <c r="P270" s="227">
        <v>0</v>
      </c>
      <c r="Q270" s="227">
        <v>0</v>
      </c>
      <c r="R270" s="227">
        <v>0</v>
      </c>
      <c r="S270" s="229">
        <f t="shared" si="61"/>
        <v>0</v>
      </c>
      <c r="T270" s="227">
        <v>0</v>
      </c>
      <c r="U270" s="227">
        <v>0</v>
      </c>
      <c r="V270" s="227">
        <v>0</v>
      </c>
      <c r="W270" s="227">
        <v>0</v>
      </c>
      <c r="X270" s="227">
        <v>0</v>
      </c>
      <c r="Y270" s="229">
        <f t="shared" si="52"/>
        <v>98</v>
      </c>
      <c r="Z270" s="227">
        <v>12</v>
      </c>
      <c r="AA270" s="227">
        <v>66</v>
      </c>
      <c r="AB270" s="227">
        <v>5</v>
      </c>
      <c r="AC270" s="227">
        <v>15</v>
      </c>
      <c r="AD270" s="227">
        <v>0</v>
      </c>
      <c r="AE270" s="229">
        <f t="shared" si="53"/>
        <v>97</v>
      </c>
      <c r="AF270" s="227">
        <v>11</v>
      </c>
      <c r="AG270" s="227">
        <v>66</v>
      </c>
      <c r="AH270" s="227">
        <v>5</v>
      </c>
      <c r="AI270" s="227">
        <v>15</v>
      </c>
      <c r="AJ270" s="227">
        <v>0</v>
      </c>
    </row>
    <row r="271" ht="52.8" spans="1:36">
      <c r="A271" s="36" t="s">
        <v>39</v>
      </c>
      <c r="B271" s="37">
        <v>509772</v>
      </c>
      <c r="C271" s="87">
        <v>977201</v>
      </c>
      <c r="D271" s="88" t="s">
        <v>229</v>
      </c>
      <c r="E271" s="87">
        <v>3</v>
      </c>
      <c r="F271" s="89" t="s">
        <v>275</v>
      </c>
      <c r="G271" s="226">
        <f t="shared" si="54"/>
        <v>4800</v>
      </c>
      <c r="H271" s="227">
        <f t="shared" si="55"/>
        <v>976</v>
      </c>
      <c r="I271" s="227">
        <f t="shared" si="56"/>
        <v>2275</v>
      </c>
      <c r="J271" s="227">
        <f t="shared" si="57"/>
        <v>53</v>
      </c>
      <c r="K271" s="227">
        <f t="shared" si="58"/>
        <v>1467</v>
      </c>
      <c r="L271" s="227">
        <f t="shared" si="59"/>
        <v>29</v>
      </c>
      <c r="M271" s="229">
        <f t="shared" si="60"/>
        <v>690</v>
      </c>
      <c r="N271" s="227">
        <v>194</v>
      </c>
      <c r="O271" s="227">
        <v>272</v>
      </c>
      <c r="P271" s="227">
        <v>8</v>
      </c>
      <c r="Q271" s="227">
        <v>215</v>
      </c>
      <c r="R271" s="227">
        <v>1</v>
      </c>
      <c r="S271" s="229">
        <f t="shared" si="61"/>
        <v>1153</v>
      </c>
      <c r="T271" s="227">
        <v>228</v>
      </c>
      <c r="U271" s="227">
        <v>482</v>
      </c>
      <c r="V271" s="227">
        <v>15</v>
      </c>
      <c r="W271" s="227">
        <v>418</v>
      </c>
      <c r="X271" s="227">
        <v>10</v>
      </c>
      <c r="Y271" s="229">
        <f t="shared" si="52"/>
        <v>1479</v>
      </c>
      <c r="Z271" s="227">
        <v>279</v>
      </c>
      <c r="AA271" s="227">
        <v>761</v>
      </c>
      <c r="AB271" s="227">
        <v>15</v>
      </c>
      <c r="AC271" s="227">
        <v>416</v>
      </c>
      <c r="AD271" s="227">
        <v>8</v>
      </c>
      <c r="AE271" s="229">
        <f t="shared" si="53"/>
        <v>1478</v>
      </c>
      <c r="AF271" s="227">
        <v>275</v>
      </c>
      <c r="AG271" s="227">
        <v>760</v>
      </c>
      <c r="AH271" s="227">
        <v>15</v>
      </c>
      <c r="AI271" s="227">
        <v>418</v>
      </c>
      <c r="AJ271" s="227">
        <v>10</v>
      </c>
    </row>
    <row r="272" ht="52.8" spans="1:36">
      <c r="A272" s="36" t="s">
        <v>23</v>
      </c>
      <c r="B272" s="37">
        <v>509901</v>
      </c>
      <c r="C272" s="87">
        <v>990101</v>
      </c>
      <c r="D272" s="88" t="s">
        <v>147</v>
      </c>
      <c r="E272" s="87">
        <v>3</v>
      </c>
      <c r="F272" s="89" t="s">
        <v>275</v>
      </c>
      <c r="G272" s="226">
        <f t="shared" si="54"/>
        <v>237740</v>
      </c>
      <c r="H272" s="227">
        <f t="shared" si="55"/>
        <v>59934.7</v>
      </c>
      <c r="I272" s="227">
        <f t="shared" si="56"/>
        <v>96049.1</v>
      </c>
      <c r="J272" s="227">
        <f t="shared" si="57"/>
        <v>2735.3</v>
      </c>
      <c r="K272" s="227">
        <f t="shared" si="58"/>
        <v>77695.1</v>
      </c>
      <c r="L272" s="227">
        <f t="shared" si="59"/>
        <v>1325.8</v>
      </c>
      <c r="M272" s="229">
        <f t="shared" si="60"/>
        <v>50209</v>
      </c>
      <c r="N272" s="227">
        <v>13347</v>
      </c>
      <c r="O272" s="227">
        <v>18781</v>
      </c>
      <c r="P272" s="227">
        <v>684.5</v>
      </c>
      <c r="Q272" s="227">
        <v>17091</v>
      </c>
      <c r="R272" s="227">
        <v>305.5</v>
      </c>
      <c r="S272" s="229">
        <f t="shared" si="61"/>
        <v>60187</v>
      </c>
      <c r="T272" s="227">
        <v>15529.9</v>
      </c>
      <c r="U272" s="227">
        <v>23430.7</v>
      </c>
      <c r="V272" s="227">
        <v>683.6</v>
      </c>
      <c r="W272" s="227">
        <v>20202.7</v>
      </c>
      <c r="X272" s="227">
        <v>340.1</v>
      </c>
      <c r="Y272" s="229">
        <f t="shared" si="52"/>
        <v>63676</v>
      </c>
      <c r="Z272" s="227">
        <v>15526.9</v>
      </c>
      <c r="AA272" s="227">
        <v>26923.7</v>
      </c>
      <c r="AB272" s="227">
        <v>683.6</v>
      </c>
      <c r="AC272" s="227">
        <v>20201.7</v>
      </c>
      <c r="AD272" s="227">
        <v>340.1</v>
      </c>
      <c r="AE272" s="229">
        <f t="shared" si="53"/>
        <v>63668</v>
      </c>
      <c r="AF272" s="227">
        <v>15530.9</v>
      </c>
      <c r="AG272" s="227">
        <v>26913.7</v>
      </c>
      <c r="AH272" s="227">
        <v>683.6</v>
      </c>
      <c r="AI272" s="227">
        <v>20199.7</v>
      </c>
      <c r="AJ272" s="227">
        <v>340.1</v>
      </c>
    </row>
    <row r="273" ht="52.8" spans="1:36">
      <c r="A273" s="36" t="s">
        <v>23</v>
      </c>
      <c r="B273" s="37">
        <v>509902</v>
      </c>
      <c r="C273" s="87">
        <v>990201</v>
      </c>
      <c r="D273" s="118" t="s">
        <v>148</v>
      </c>
      <c r="E273" s="87">
        <v>3</v>
      </c>
      <c r="F273" s="89" t="s">
        <v>275</v>
      </c>
      <c r="G273" s="226">
        <f t="shared" si="54"/>
        <v>56760</v>
      </c>
      <c r="H273" s="227">
        <f t="shared" si="55"/>
        <v>14944.9</v>
      </c>
      <c r="I273" s="227">
        <f t="shared" si="56"/>
        <v>22092</v>
      </c>
      <c r="J273" s="227">
        <f t="shared" si="57"/>
        <v>698.8</v>
      </c>
      <c r="K273" s="227">
        <f t="shared" si="58"/>
        <v>18538.8</v>
      </c>
      <c r="L273" s="227">
        <f t="shared" si="59"/>
        <v>485.5</v>
      </c>
      <c r="M273" s="229">
        <f t="shared" si="60"/>
        <v>13634</v>
      </c>
      <c r="N273" s="227">
        <v>3881.8</v>
      </c>
      <c r="O273" s="227">
        <v>4919.7</v>
      </c>
      <c r="P273" s="227">
        <v>266.7</v>
      </c>
      <c r="Q273" s="227">
        <v>4508.5</v>
      </c>
      <c r="R273" s="227">
        <v>57.3</v>
      </c>
      <c r="S273" s="229">
        <f t="shared" si="61"/>
        <v>14548</v>
      </c>
      <c r="T273" s="227">
        <v>3686.4</v>
      </c>
      <c r="U273" s="227">
        <v>5898.4</v>
      </c>
      <c r="V273" s="227">
        <v>142.1</v>
      </c>
      <c r="W273" s="227">
        <v>4676.1</v>
      </c>
      <c r="X273" s="227">
        <v>145</v>
      </c>
      <c r="Y273" s="229">
        <f t="shared" si="52"/>
        <v>14288</v>
      </c>
      <c r="Z273" s="227">
        <v>3686.4</v>
      </c>
      <c r="AA273" s="227">
        <v>5637.4</v>
      </c>
      <c r="AB273" s="227">
        <v>145</v>
      </c>
      <c r="AC273" s="227">
        <v>4678.1</v>
      </c>
      <c r="AD273" s="227">
        <v>141.1</v>
      </c>
      <c r="AE273" s="229">
        <f t="shared" si="53"/>
        <v>14290</v>
      </c>
      <c r="AF273" s="227">
        <v>3690.3</v>
      </c>
      <c r="AG273" s="227">
        <v>5636.5</v>
      </c>
      <c r="AH273" s="227">
        <v>145</v>
      </c>
      <c r="AI273" s="227">
        <v>4676.1</v>
      </c>
      <c r="AJ273" s="227">
        <v>142.1</v>
      </c>
    </row>
    <row r="274" ht="52.8" spans="1:36">
      <c r="A274" s="36" t="s">
        <v>23</v>
      </c>
      <c r="B274" s="37">
        <v>509903</v>
      </c>
      <c r="C274" s="87">
        <v>990301</v>
      </c>
      <c r="D274" s="88" t="s">
        <v>149</v>
      </c>
      <c r="E274" s="87">
        <v>3</v>
      </c>
      <c r="F274" s="89" t="s">
        <v>275</v>
      </c>
      <c r="G274" s="226">
        <f t="shared" si="54"/>
        <v>16247</v>
      </c>
      <c r="H274" s="227">
        <f t="shared" si="55"/>
        <v>2768.2</v>
      </c>
      <c r="I274" s="227">
        <f t="shared" si="56"/>
        <v>7764.3</v>
      </c>
      <c r="J274" s="227">
        <f t="shared" si="57"/>
        <v>68.6</v>
      </c>
      <c r="K274" s="227">
        <f t="shared" si="58"/>
        <v>5590.6</v>
      </c>
      <c r="L274" s="227">
        <f t="shared" si="59"/>
        <v>55.3</v>
      </c>
      <c r="M274" s="229">
        <f t="shared" si="60"/>
        <v>2446</v>
      </c>
      <c r="N274" s="227">
        <v>568.2</v>
      </c>
      <c r="O274" s="227">
        <v>922.7</v>
      </c>
      <c r="P274" s="227">
        <v>17.6</v>
      </c>
      <c r="Q274" s="227">
        <v>927.2</v>
      </c>
      <c r="R274" s="227">
        <v>10.3</v>
      </c>
      <c r="S274" s="229">
        <f t="shared" si="61"/>
        <v>2942</v>
      </c>
      <c r="T274" s="227">
        <v>568</v>
      </c>
      <c r="U274" s="227">
        <v>923</v>
      </c>
      <c r="V274" s="227">
        <v>17</v>
      </c>
      <c r="W274" s="227">
        <v>1419</v>
      </c>
      <c r="X274" s="227">
        <v>15</v>
      </c>
      <c r="Y274" s="229">
        <f t="shared" si="52"/>
        <v>5428</v>
      </c>
      <c r="Z274" s="227">
        <v>813.1</v>
      </c>
      <c r="AA274" s="227">
        <v>2960.7</v>
      </c>
      <c r="AB274" s="227">
        <v>17</v>
      </c>
      <c r="AC274" s="227">
        <v>1622.2</v>
      </c>
      <c r="AD274" s="227">
        <v>15</v>
      </c>
      <c r="AE274" s="229">
        <f t="shared" si="53"/>
        <v>5431</v>
      </c>
      <c r="AF274" s="227">
        <v>818.9</v>
      </c>
      <c r="AG274" s="227">
        <v>2957.9</v>
      </c>
      <c r="AH274" s="227">
        <v>17</v>
      </c>
      <c r="AI274" s="227">
        <v>1622.2</v>
      </c>
      <c r="AJ274" s="227">
        <v>15</v>
      </c>
    </row>
    <row r="275" ht="39.6" spans="1:36">
      <c r="A275" s="36" t="s">
        <v>23</v>
      </c>
      <c r="B275" s="37">
        <v>509905</v>
      </c>
      <c r="C275" s="87">
        <v>990501</v>
      </c>
      <c r="D275" s="88" t="s">
        <v>151</v>
      </c>
      <c r="E275" s="87">
        <v>3</v>
      </c>
      <c r="F275" s="89" t="s">
        <v>275</v>
      </c>
      <c r="G275" s="226">
        <f t="shared" si="54"/>
        <v>117713</v>
      </c>
      <c r="H275" s="227">
        <f t="shared" si="55"/>
        <v>28237.5</v>
      </c>
      <c r="I275" s="227">
        <f t="shared" si="56"/>
        <v>48549.2</v>
      </c>
      <c r="J275" s="227">
        <f t="shared" si="57"/>
        <v>1078.4</v>
      </c>
      <c r="K275" s="227">
        <f t="shared" si="58"/>
        <v>38685.7</v>
      </c>
      <c r="L275" s="227">
        <f t="shared" si="59"/>
        <v>1162.2</v>
      </c>
      <c r="M275" s="229">
        <f t="shared" si="60"/>
        <v>26222</v>
      </c>
      <c r="N275" s="227">
        <v>6165.3</v>
      </c>
      <c r="O275" s="227">
        <v>10025.6</v>
      </c>
      <c r="P275" s="227">
        <v>197.9</v>
      </c>
      <c r="Q275" s="227">
        <v>9551.7</v>
      </c>
      <c r="R275" s="227">
        <v>281.5</v>
      </c>
      <c r="S275" s="229">
        <f t="shared" si="61"/>
        <v>29429</v>
      </c>
      <c r="T275" s="227">
        <v>7357.4</v>
      </c>
      <c r="U275" s="227">
        <v>11773.5</v>
      </c>
      <c r="V275" s="227">
        <v>293.5</v>
      </c>
      <c r="W275" s="227">
        <v>9710.9</v>
      </c>
      <c r="X275" s="227">
        <v>293.7</v>
      </c>
      <c r="Y275" s="229">
        <f t="shared" si="52"/>
        <v>31029</v>
      </c>
      <c r="Z275" s="227">
        <v>7357.4</v>
      </c>
      <c r="AA275" s="227">
        <v>13374.5</v>
      </c>
      <c r="AB275" s="227">
        <v>293.5</v>
      </c>
      <c r="AC275" s="227">
        <v>9710.1</v>
      </c>
      <c r="AD275" s="227">
        <v>293.5</v>
      </c>
      <c r="AE275" s="229">
        <f t="shared" si="53"/>
        <v>31033</v>
      </c>
      <c r="AF275" s="227">
        <v>7357.4</v>
      </c>
      <c r="AG275" s="227">
        <v>13375.6</v>
      </c>
      <c r="AH275" s="227">
        <v>293.5</v>
      </c>
      <c r="AI275" s="227">
        <v>9713</v>
      </c>
      <c r="AJ275" s="227">
        <v>293.5</v>
      </c>
    </row>
    <row r="276" ht="66" spans="1:36">
      <c r="A276" s="36" t="s">
        <v>23</v>
      </c>
      <c r="B276" s="37">
        <v>509907</v>
      </c>
      <c r="C276" s="87">
        <v>990701</v>
      </c>
      <c r="D276" s="88" t="s">
        <v>152</v>
      </c>
      <c r="E276" s="87">
        <v>3</v>
      </c>
      <c r="F276" s="89" t="s">
        <v>275</v>
      </c>
      <c r="G276" s="226">
        <f t="shared" si="54"/>
        <v>96809.9</v>
      </c>
      <c r="H276" s="227">
        <f t="shared" si="55"/>
        <v>23405.4</v>
      </c>
      <c r="I276" s="227">
        <f t="shared" si="56"/>
        <v>37325</v>
      </c>
      <c r="J276" s="227">
        <f t="shared" si="57"/>
        <v>1372.9</v>
      </c>
      <c r="K276" s="227">
        <f t="shared" si="58"/>
        <v>34594.8</v>
      </c>
      <c r="L276" s="227">
        <f t="shared" si="59"/>
        <v>111.8</v>
      </c>
      <c r="M276" s="229">
        <f t="shared" si="60"/>
        <v>23921</v>
      </c>
      <c r="N276" s="227">
        <v>5895</v>
      </c>
      <c r="O276" s="227">
        <v>8936.2</v>
      </c>
      <c r="P276" s="227">
        <v>368</v>
      </c>
      <c r="Q276" s="227">
        <v>8651</v>
      </c>
      <c r="R276" s="227">
        <v>70.8</v>
      </c>
      <c r="S276" s="229">
        <f t="shared" si="61"/>
        <v>24814</v>
      </c>
      <c r="T276" s="227">
        <v>5837.5</v>
      </c>
      <c r="U276" s="227">
        <v>9703.8</v>
      </c>
      <c r="V276" s="227">
        <v>334</v>
      </c>
      <c r="W276" s="227">
        <v>8924.7</v>
      </c>
      <c r="X276" s="227">
        <v>14</v>
      </c>
      <c r="Y276" s="229">
        <f t="shared" si="52"/>
        <v>24548.9</v>
      </c>
      <c r="Z276" s="227">
        <v>5836.5</v>
      </c>
      <c r="AA276" s="227">
        <v>9852</v>
      </c>
      <c r="AB276" s="227">
        <v>336.9</v>
      </c>
      <c r="AC276" s="227">
        <v>8511.5</v>
      </c>
      <c r="AD276" s="227">
        <v>12</v>
      </c>
      <c r="AE276" s="229">
        <f t="shared" si="53"/>
        <v>23526</v>
      </c>
      <c r="AF276" s="227">
        <v>5836.4</v>
      </c>
      <c r="AG276" s="227">
        <v>8833</v>
      </c>
      <c r="AH276" s="227">
        <v>334</v>
      </c>
      <c r="AI276" s="227">
        <v>8507.6</v>
      </c>
      <c r="AJ276" s="227">
        <v>15</v>
      </c>
    </row>
    <row r="277" ht="39.6" spans="1:36">
      <c r="A277" s="36" t="s">
        <v>23</v>
      </c>
      <c r="B277" s="37">
        <v>509908</v>
      </c>
      <c r="C277" s="87">
        <v>990801</v>
      </c>
      <c r="D277" s="88" t="s">
        <v>228</v>
      </c>
      <c r="E277" s="87">
        <v>3</v>
      </c>
      <c r="F277" s="89" t="s">
        <v>275</v>
      </c>
      <c r="G277" s="226">
        <f t="shared" si="54"/>
        <v>30305</v>
      </c>
      <c r="H277" s="227">
        <f t="shared" si="55"/>
        <v>10948.2</v>
      </c>
      <c r="I277" s="227">
        <f t="shared" si="56"/>
        <v>12433.5</v>
      </c>
      <c r="J277" s="227">
        <f t="shared" si="57"/>
        <v>180.7</v>
      </c>
      <c r="K277" s="227">
        <f t="shared" si="58"/>
        <v>6641.8</v>
      </c>
      <c r="L277" s="227">
        <f t="shared" si="59"/>
        <v>100.8</v>
      </c>
      <c r="M277" s="229">
        <f t="shared" si="60"/>
        <v>5366</v>
      </c>
      <c r="N277" s="227">
        <v>2648.4</v>
      </c>
      <c r="O277" s="227">
        <v>1579.9</v>
      </c>
      <c r="P277" s="227">
        <v>0</v>
      </c>
      <c r="Q277" s="227">
        <v>1137.7</v>
      </c>
      <c r="R277" s="227">
        <v>0</v>
      </c>
      <c r="S277" s="229">
        <f t="shared" si="61"/>
        <v>5671</v>
      </c>
      <c r="T277" s="227">
        <v>2766.6</v>
      </c>
      <c r="U277" s="227">
        <v>1578.9</v>
      </c>
      <c r="V277" s="227">
        <v>61.2</v>
      </c>
      <c r="W277" s="227">
        <v>1230.7</v>
      </c>
      <c r="X277" s="227">
        <v>33.6</v>
      </c>
      <c r="Y277" s="229">
        <f t="shared" si="52"/>
        <v>9638</v>
      </c>
      <c r="Z277" s="227">
        <v>2766.6</v>
      </c>
      <c r="AA277" s="227">
        <v>4638.9</v>
      </c>
      <c r="AB277" s="227">
        <v>61.2</v>
      </c>
      <c r="AC277" s="227">
        <v>2137.7</v>
      </c>
      <c r="AD277" s="227">
        <v>33.6</v>
      </c>
      <c r="AE277" s="229">
        <f t="shared" si="53"/>
        <v>9630</v>
      </c>
      <c r="AF277" s="227">
        <v>2766.6</v>
      </c>
      <c r="AG277" s="227">
        <v>4635.8</v>
      </c>
      <c r="AH277" s="227">
        <v>58.3</v>
      </c>
      <c r="AI277" s="227">
        <v>2135.7</v>
      </c>
      <c r="AJ277" s="227">
        <v>33.6</v>
      </c>
    </row>
    <row r="278" ht="39.6" spans="1:36">
      <c r="A278" s="36" t="s">
        <v>23</v>
      </c>
      <c r="B278" s="37">
        <v>509909</v>
      </c>
      <c r="C278" s="87">
        <v>990901</v>
      </c>
      <c r="D278" s="88" t="s">
        <v>153</v>
      </c>
      <c r="E278" s="87">
        <v>3</v>
      </c>
      <c r="F278" s="89" t="s">
        <v>275</v>
      </c>
      <c r="G278" s="226">
        <f t="shared" si="54"/>
        <v>45633.4</v>
      </c>
      <c r="H278" s="227">
        <f t="shared" si="55"/>
        <v>4418.2</v>
      </c>
      <c r="I278" s="227">
        <f t="shared" si="56"/>
        <v>26587.7</v>
      </c>
      <c r="J278" s="227">
        <f t="shared" si="57"/>
        <v>275.6</v>
      </c>
      <c r="K278" s="227">
        <f t="shared" si="58"/>
        <v>12409.7</v>
      </c>
      <c r="L278" s="227">
        <f t="shared" si="59"/>
        <v>1942.2</v>
      </c>
      <c r="M278" s="229">
        <f t="shared" si="60"/>
        <v>10719</v>
      </c>
      <c r="N278" s="227">
        <v>1083.2</v>
      </c>
      <c r="O278" s="227">
        <v>6023.1</v>
      </c>
      <c r="P278" s="227">
        <v>73.6</v>
      </c>
      <c r="Q278" s="227">
        <v>3157.4</v>
      </c>
      <c r="R278" s="227">
        <v>381.7</v>
      </c>
      <c r="S278" s="229">
        <f t="shared" si="61"/>
        <v>11979</v>
      </c>
      <c r="T278" s="227">
        <v>1113.6</v>
      </c>
      <c r="U278" s="227">
        <v>7187.9</v>
      </c>
      <c r="V278" s="227">
        <v>68.6</v>
      </c>
      <c r="W278" s="227">
        <v>3092.5</v>
      </c>
      <c r="X278" s="227">
        <v>516.4</v>
      </c>
      <c r="Y278" s="229">
        <f t="shared" si="52"/>
        <v>11543.4</v>
      </c>
      <c r="Z278" s="227">
        <v>1111.7</v>
      </c>
      <c r="AA278" s="227">
        <v>6764</v>
      </c>
      <c r="AB278" s="227">
        <v>66.7</v>
      </c>
      <c r="AC278" s="227">
        <v>3079.9</v>
      </c>
      <c r="AD278" s="227">
        <v>521.1</v>
      </c>
      <c r="AE278" s="229">
        <f t="shared" si="53"/>
        <v>11392</v>
      </c>
      <c r="AF278" s="227">
        <v>1109.7</v>
      </c>
      <c r="AG278" s="227">
        <v>6612.7</v>
      </c>
      <c r="AH278" s="227">
        <v>66.7</v>
      </c>
      <c r="AI278" s="227">
        <v>3079.9</v>
      </c>
      <c r="AJ278" s="227">
        <v>523</v>
      </c>
    </row>
    <row r="279" ht="39.6" spans="1:36">
      <c r="A279" s="36" t="s">
        <v>23</v>
      </c>
      <c r="B279" s="37">
        <v>509910</v>
      </c>
      <c r="C279" s="87">
        <v>991001</v>
      </c>
      <c r="D279" s="88" t="s">
        <v>382</v>
      </c>
      <c r="E279" s="87">
        <v>3</v>
      </c>
      <c r="F279" s="89" t="s">
        <v>275</v>
      </c>
      <c r="G279" s="226">
        <f t="shared" si="54"/>
        <v>20743</v>
      </c>
      <c r="H279" s="227">
        <f t="shared" si="55"/>
        <v>5186.2</v>
      </c>
      <c r="I279" s="227">
        <f t="shared" si="56"/>
        <v>7715.5</v>
      </c>
      <c r="J279" s="227">
        <f t="shared" si="57"/>
        <v>843</v>
      </c>
      <c r="K279" s="227">
        <f t="shared" si="58"/>
        <v>6174.5</v>
      </c>
      <c r="L279" s="227">
        <f t="shared" si="59"/>
        <v>823.8</v>
      </c>
      <c r="M279" s="229">
        <f t="shared" si="60"/>
        <v>4158</v>
      </c>
      <c r="N279" s="227">
        <v>1296.8</v>
      </c>
      <c r="O279" s="227">
        <v>1555.4</v>
      </c>
      <c r="P279" s="227">
        <v>68.4</v>
      </c>
      <c r="Q279" s="227">
        <v>1194</v>
      </c>
      <c r="R279" s="227">
        <v>43.4</v>
      </c>
      <c r="S279" s="229">
        <f t="shared" si="61"/>
        <v>4720</v>
      </c>
      <c r="T279" s="227">
        <v>1296.8</v>
      </c>
      <c r="U279" s="227">
        <v>1554.7</v>
      </c>
      <c r="V279" s="227">
        <v>258.2</v>
      </c>
      <c r="W279" s="227">
        <v>1349.2</v>
      </c>
      <c r="X279" s="227">
        <v>261.1</v>
      </c>
      <c r="Y279" s="229">
        <f t="shared" si="52"/>
        <v>5933</v>
      </c>
      <c r="Z279" s="227">
        <v>1296.8</v>
      </c>
      <c r="AA279" s="227">
        <v>2302.7</v>
      </c>
      <c r="AB279" s="227">
        <v>258.2</v>
      </c>
      <c r="AC279" s="227">
        <v>1814.2</v>
      </c>
      <c r="AD279" s="227">
        <v>261.1</v>
      </c>
      <c r="AE279" s="229">
        <f t="shared" si="53"/>
        <v>5932</v>
      </c>
      <c r="AF279" s="227">
        <v>1295.8</v>
      </c>
      <c r="AG279" s="227">
        <v>2302.7</v>
      </c>
      <c r="AH279" s="227">
        <v>258.2</v>
      </c>
      <c r="AI279" s="227">
        <v>1817.1</v>
      </c>
      <c r="AJ279" s="227">
        <v>258.2</v>
      </c>
    </row>
    <row r="280" ht="39.6" spans="1:36">
      <c r="A280" s="36" t="s">
        <v>23</v>
      </c>
      <c r="B280" s="37">
        <v>509913</v>
      </c>
      <c r="C280" s="87">
        <v>991301</v>
      </c>
      <c r="D280" s="88" t="s">
        <v>154</v>
      </c>
      <c r="E280" s="87">
        <v>3</v>
      </c>
      <c r="F280" s="89" t="s">
        <v>275</v>
      </c>
      <c r="G280" s="226">
        <f t="shared" si="54"/>
        <v>3373</v>
      </c>
      <c r="H280" s="227">
        <f t="shared" si="55"/>
        <v>683</v>
      </c>
      <c r="I280" s="227">
        <f t="shared" si="56"/>
        <v>1604</v>
      </c>
      <c r="J280" s="227">
        <f t="shared" si="57"/>
        <v>29</v>
      </c>
      <c r="K280" s="227">
        <f t="shared" si="58"/>
        <v>1033</v>
      </c>
      <c r="L280" s="227">
        <f t="shared" si="59"/>
        <v>24</v>
      </c>
      <c r="M280" s="229">
        <f t="shared" si="60"/>
        <v>645</v>
      </c>
      <c r="N280" s="227">
        <v>153</v>
      </c>
      <c r="O280" s="227">
        <v>240</v>
      </c>
      <c r="P280" s="227">
        <v>5</v>
      </c>
      <c r="Q280" s="227">
        <v>247</v>
      </c>
      <c r="R280" s="227">
        <v>0</v>
      </c>
      <c r="S280" s="229">
        <f t="shared" si="61"/>
        <v>781</v>
      </c>
      <c r="T280" s="227">
        <v>142</v>
      </c>
      <c r="U280" s="227">
        <v>361</v>
      </c>
      <c r="V280" s="227">
        <v>8</v>
      </c>
      <c r="W280" s="227">
        <v>262</v>
      </c>
      <c r="X280" s="227">
        <v>8</v>
      </c>
      <c r="Y280" s="229">
        <f t="shared" si="52"/>
        <v>973</v>
      </c>
      <c r="Z280" s="227">
        <v>195</v>
      </c>
      <c r="AA280" s="227">
        <v>500</v>
      </c>
      <c r="AB280" s="227">
        <v>8</v>
      </c>
      <c r="AC280" s="227">
        <v>262</v>
      </c>
      <c r="AD280" s="227">
        <v>8</v>
      </c>
      <c r="AE280" s="229">
        <f t="shared" si="53"/>
        <v>974</v>
      </c>
      <c r="AF280" s="227">
        <v>193</v>
      </c>
      <c r="AG280" s="227">
        <v>503</v>
      </c>
      <c r="AH280" s="227">
        <v>8</v>
      </c>
      <c r="AI280" s="227">
        <v>262</v>
      </c>
      <c r="AJ280" s="227">
        <v>8</v>
      </c>
    </row>
    <row r="281" ht="40.35" spans="1:36">
      <c r="A281" s="123" t="s">
        <v>23</v>
      </c>
      <c r="B281" s="123">
        <v>503630</v>
      </c>
      <c r="C281" s="123">
        <v>363001</v>
      </c>
      <c r="D281" s="118" t="s">
        <v>159</v>
      </c>
      <c r="E281" s="87">
        <v>3</v>
      </c>
      <c r="F281" s="89" t="s">
        <v>275</v>
      </c>
      <c r="G281" s="226">
        <f t="shared" si="54"/>
        <v>1113949</v>
      </c>
      <c r="H281" s="227">
        <f t="shared" si="55"/>
        <v>59384.2</v>
      </c>
      <c r="I281" s="227">
        <f t="shared" si="56"/>
        <v>341508.2</v>
      </c>
      <c r="J281" s="227">
        <f t="shared" si="57"/>
        <v>3663.2</v>
      </c>
      <c r="K281" s="227">
        <f t="shared" si="58"/>
        <v>706152</v>
      </c>
      <c r="L281" s="227">
        <f t="shared" si="59"/>
        <v>3241.4</v>
      </c>
      <c r="M281" s="229">
        <f t="shared" si="60"/>
        <v>254713</v>
      </c>
      <c r="N281" s="235">
        <v>7727.6</v>
      </c>
      <c r="O281" s="235">
        <v>73953.5</v>
      </c>
      <c r="P281" s="235">
        <v>893.3</v>
      </c>
      <c r="Q281" s="235">
        <v>171317.5</v>
      </c>
      <c r="R281" s="235">
        <v>821.1</v>
      </c>
      <c r="S281" s="229">
        <f t="shared" si="61"/>
        <v>258829</v>
      </c>
      <c r="T281" s="235">
        <v>11544.4</v>
      </c>
      <c r="U281" s="235">
        <v>71907.7</v>
      </c>
      <c r="V281" s="235">
        <v>923.3</v>
      </c>
      <c r="W281" s="235">
        <v>173643.5</v>
      </c>
      <c r="X281" s="235">
        <v>810.1</v>
      </c>
      <c r="Y281" s="229">
        <f t="shared" si="52"/>
        <v>300212</v>
      </c>
      <c r="Z281" s="235">
        <v>20056.1</v>
      </c>
      <c r="AA281" s="235">
        <v>97827</v>
      </c>
      <c r="AB281" s="235">
        <v>923.3</v>
      </c>
      <c r="AC281" s="235">
        <v>180595.5</v>
      </c>
      <c r="AD281" s="235">
        <v>810.1</v>
      </c>
      <c r="AE281" s="229">
        <f t="shared" si="53"/>
        <v>300195</v>
      </c>
      <c r="AF281" s="235">
        <v>20056.1</v>
      </c>
      <c r="AG281" s="235">
        <v>97820</v>
      </c>
      <c r="AH281" s="235">
        <v>923.3</v>
      </c>
      <c r="AI281" s="235">
        <v>180595.5</v>
      </c>
      <c r="AJ281" s="235">
        <v>800.1</v>
      </c>
    </row>
    <row r="282" ht="15.15" spans="1:36">
      <c r="A282" s="232"/>
      <c r="B282" s="233"/>
      <c r="C282" s="233"/>
      <c r="D282" s="233" t="s">
        <v>162</v>
      </c>
      <c r="E282" s="233"/>
      <c r="F282" s="234"/>
      <c r="G282" s="159">
        <f>SUM(G7:G281)</f>
        <v>26133101.7</v>
      </c>
      <c r="H282" s="159">
        <f t="shared" ref="H282:AJ282" si="62">SUM(H7:H281)</f>
        <v>5957112.7</v>
      </c>
      <c r="I282" s="159">
        <f t="shared" si="62"/>
        <v>10992888</v>
      </c>
      <c r="J282" s="159">
        <f t="shared" si="62"/>
        <v>371213.8</v>
      </c>
      <c r="K282" s="159">
        <f t="shared" si="62"/>
        <v>8638084.1</v>
      </c>
      <c r="L282" s="159">
        <f t="shared" si="62"/>
        <v>173803.1</v>
      </c>
      <c r="M282" s="159">
        <f t="shared" si="62"/>
        <v>5936294.7</v>
      </c>
      <c r="N282" s="159">
        <f t="shared" si="62"/>
        <v>1398845</v>
      </c>
      <c r="O282" s="159">
        <f t="shared" si="62"/>
        <v>2355321.1</v>
      </c>
      <c r="P282" s="159">
        <f t="shared" si="62"/>
        <v>89319</v>
      </c>
      <c r="Q282" s="159">
        <f t="shared" si="62"/>
        <v>2053784.2</v>
      </c>
      <c r="R282" s="159">
        <f t="shared" si="62"/>
        <v>39025.4</v>
      </c>
      <c r="S282" s="159">
        <f t="shared" si="62"/>
        <v>6173438</v>
      </c>
      <c r="T282" s="159">
        <f t="shared" si="62"/>
        <v>1478516.4</v>
      </c>
      <c r="U282" s="159">
        <f t="shared" si="62"/>
        <v>2453422.2</v>
      </c>
      <c r="V282" s="159">
        <f t="shared" si="62"/>
        <v>95563.2</v>
      </c>
      <c r="W282" s="159">
        <f t="shared" si="62"/>
        <v>2102154.5</v>
      </c>
      <c r="X282" s="159">
        <f t="shared" si="62"/>
        <v>43781.7</v>
      </c>
      <c r="Y282" s="159">
        <f t="shared" si="62"/>
        <v>7100858.5</v>
      </c>
      <c r="Z282" s="159">
        <f t="shared" si="62"/>
        <v>1555356.1</v>
      </c>
      <c r="AA282" s="159">
        <f t="shared" si="62"/>
        <v>3117770.2</v>
      </c>
      <c r="AB282" s="159">
        <f t="shared" si="62"/>
        <v>95244.5</v>
      </c>
      <c r="AC282" s="159">
        <f t="shared" si="62"/>
        <v>2286786.6</v>
      </c>
      <c r="AD282" s="159">
        <f t="shared" si="62"/>
        <v>45701.1</v>
      </c>
      <c r="AE282" s="159">
        <f t="shared" si="62"/>
        <v>6922510.5</v>
      </c>
      <c r="AF282" s="159">
        <f t="shared" si="62"/>
        <v>1524395.2</v>
      </c>
      <c r="AG282" s="159">
        <f t="shared" si="62"/>
        <v>3066374.5</v>
      </c>
      <c r="AH282" s="159">
        <f t="shared" si="62"/>
        <v>91087.1</v>
      </c>
      <c r="AI282" s="159">
        <f t="shared" si="62"/>
        <v>2195358.8</v>
      </c>
      <c r="AJ282" s="159">
        <f t="shared" si="62"/>
        <v>45294.9</v>
      </c>
    </row>
    <row r="283" ht="15.15" spans="4:21">
      <c r="D283" s="15" t="s">
        <v>233</v>
      </c>
      <c r="E283" s="11"/>
      <c r="F283" s="11"/>
      <c r="Q283" s="58"/>
      <c r="R283" s="58"/>
      <c r="S283" s="58"/>
      <c r="T283" s="58"/>
      <c r="U283" s="58"/>
    </row>
    <row r="284" ht="40.35" spans="4:36">
      <c r="D284" s="129" t="s">
        <v>234</v>
      </c>
      <c r="E284" s="130"/>
      <c r="F284" s="131" t="s">
        <v>275</v>
      </c>
      <c r="G284" s="132">
        <f>G72+G74</f>
        <v>256546</v>
      </c>
      <c r="H284" s="132">
        <f t="shared" ref="H284:AJ284" si="63">H72+H74</f>
        <v>73401.2</v>
      </c>
      <c r="I284" s="132">
        <f t="shared" si="63"/>
        <v>169138.3</v>
      </c>
      <c r="J284" s="132">
        <f t="shared" si="63"/>
        <v>296.6</v>
      </c>
      <c r="K284" s="132">
        <f t="shared" si="63"/>
        <v>13351.7</v>
      </c>
      <c r="L284" s="132">
        <f t="shared" si="63"/>
        <v>358.2</v>
      </c>
      <c r="M284" s="132">
        <f t="shared" si="63"/>
        <v>64030</v>
      </c>
      <c r="N284" s="132">
        <f t="shared" si="63"/>
        <v>18502.6</v>
      </c>
      <c r="O284" s="132">
        <f t="shared" si="63"/>
        <v>41717.6</v>
      </c>
      <c r="P284" s="132">
        <f t="shared" si="63"/>
        <v>74.9</v>
      </c>
      <c r="Q284" s="132">
        <f t="shared" si="63"/>
        <v>3642.6</v>
      </c>
      <c r="R284" s="132">
        <f t="shared" si="63"/>
        <v>92.3</v>
      </c>
      <c r="S284" s="132">
        <f t="shared" si="63"/>
        <v>66978</v>
      </c>
      <c r="T284" s="132">
        <f t="shared" si="63"/>
        <v>18502.6</v>
      </c>
      <c r="U284" s="132">
        <f t="shared" si="63"/>
        <v>44665.6</v>
      </c>
      <c r="V284" s="132">
        <f t="shared" si="63"/>
        <v>74.9</v>
      </c>
      <c r="W284" s="132">
        <f t="shared" si="63"/>
        <v>3642.6</v>
      </c>
      <c r="X284" s="132">
        <f t="shared" si="63"/>
        <v>92.3</v>
      </c>
      <c r="Y284" s="132">
        <f t="shared" si="63"/>
        <v>64533</v>
      </c>
      <c r="Z284" s="132">
        <f t="shared" si="63"/>
        <v>18502.6</v>
      </c>
      <c r="AA284" s="132">
        <f t="shared" si="63"/>
        <v>42220.6</v>
      </c>
      <c r="AB284" s="132">
        <f t="shared" si="63"/>
        <v>74.9</v>
      </c>
      <c r="AC284" s="132">
        <f t="shared" si="63"/>
        <v>3642.6</v>
      </c>
      <c r="AD284" s="132">
        <f t="shared" si="63"/>
        <v>92.3</v>
      </c>
      <c r="AE284" s="132">
        <f t="shared" si="63"/>
        <v>61005</v>
      </c>
      <c r="AF284" s="132">
        <f t="shared" si="63"/>
        <v>17893.4</v>
      </c>
      <c r="AG284" s="132">
        <f t="shared" si="63"/>
        <v>40534.5</v>
      </c>
      <c r="AH284" s="132">
        <f t="shared" si="63"/>
        <v>71.9</v>
      </c>
      <c r="AI284" s="132">
        <f t="shared" si="63"/>
        <v>2423.9</v>
      </c>
      <c r="AJ284" s="132">
        <f t="shared" si="63"/>
        <v>81.3</v>
      </c>
    </row>
    <row r="285" spans="4:6">
      <c r="D285" s="133" t="s">
        <v>235</v>
      </c>
      <c r="E285" s="11"/>
      <c r="F285" s="11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3" operator="lessThan">
      <formula>0</formula>
    </cfRule>
  </conditionalFormatting>
  <conditionalFormatting sqref="A2">
    <cfRule type="cellIs" dxfId="0" priority="2" operator="lessThan">
      <formula>0</formula>
    </cfRule>
  </conditionalFormatting>
  <conditionalFormatting sqref="C7:D7">
    <cfRule type="cellIs" dxfId="0" priority="39" operator="lessThan">
      <formula>0</formula>
    </cfRule>
  </conditionalFormatting>
  <conditionalFormatting sqref="AA44">
    <cfRule type="cellIs" dxfId="0" priority="7" operator="lessThan">
      <formula>0</formula>
    </cfRule>
  </conditionalFormatting>
  <conditionalFormatting sqref="B91:C91">
    <cfRule type="cellIs" dxfId="0" priority="31" operator="lessThan">
      <formula>0</formula>
    </cfRule>
  </conditionalFormatting>
  <conditionalFormatting sqref="D102">
    <cfRule type="cellIs" dxfId="0" priority="30" operator="lessThan">
      <formula>0</formula>
    </cfRule>
  </conditionalFormatting>
  <conditionalFormatting sqref="D244">
    <cfRule type="cellIs" dxfId="0" priority="12" operator="lessThan">
      <formula>0</formula>
    </cfRule>
  </conditionalFormatting>
  <conditionalFormatting sqref="A248:B248">
    <cfRule type="cellIs" dxfId="0" priority="20" operator="lessThan">
      <formula>0</formula>
    </cfRule>
    <cfRule type="cellIs" dxfId="0" priority="21" operator="lessThan">
      <formula>0</formula>
    </cfRule>
    <cfRule type="cellIs" dxfId="0" priority="22" operator="lessThan">
      <formula>0</formula>
    </cfRule>
  </conditionalFormatting>
  <conditionalFormatting sqref="A248:D248">
    <cfRule type="cellIs" dxfId="0" priority="23" operator="lessThan">
      <formula>0</formula>
    </cfRule>
  </conditionalFormatting>
  <conditionalFormatting sqref="C248">
    <cfRule type="duplicateValues" dxfId="1" priority="19"/>
  </conditionalFormatting>
  <conditionalFormatting sqref="E248:F248">
    <cfRule type="cellIs" dxfId="0" priority="28" operator="lessThan">
      <formula>0</formula>
    </cfRule>
  </conditionalFormatting>
  <conditionalFormatting sqref="C249:D249">
    <cfRule type="cellIs" dxfId="0" priority="24" operator="lessThan">
      <formula>0</formula>
    </cfRule>
  </conditionalFormatting>
  <conditionalFormatting sqref="C255:D255">
    <cfRule type="cellIs" dxfId="0" priority="25" operator="lessThan">
      <formula>0</formula>
    </cfRule>
  </conditionalFormatting>
  <conditionalFormatting sqref="D273">
    <cfRule type="cellIs" dxfId="0" priority="26" operator="lessThan">
      <formula>0</formula>
    </cfRule>
  </conditionalFormatting>
  <conditionalFormatting sqref="A280:B280">
    <cfRule type="cellIs" dxfId="0" priority="35" operator="lessThan">
      <formula>0</formula>
    </cfRule>
    <cfRule type="cellIs" dxfId="0" priority="36" operator="lessThan">
      <formula>0</formula>
    </cfRule>
    <cfRule type="cellIs" dxfId="0" priority="37" operator="lessThan">
      <formula>0</formula>
    </cfRule>
  </conditionalFormatting>
  <conditionalFormatting sqref="E280:F280">
    <cfRule type="cellIs" dxfId="0" priority="40" operator="lessThan">
      <formula>0</formula>
    </cfRule>
  </conditionalFormatting>
  <conditionalFormatting sqref="A281">
    <cfRule type="cellIs" dxfId="0" priority="8" operator="lessThan">
      <formula>0</formula>
    </cfRule>
  </conditionalFormatting>
  <conditionalFormatting sqref="B281:D281">
    <cfRule type="cellIs" dxfId="0" priority="9" operator="lessThan">
      <formula>0</formula>
    </cfRule>
  </conditionalFormatting>
  <conditionalFormatting sqref="E281">
    <cfRule type="cellIs" dxfId="0" priority="1" operator="lessThan">
      <formula>0</formula>
    </cfRule>
  </conditionalFormatting>
  <conditionalFormatting sqref="F281">
    <cfRule type="cellIs" dxfId="0" priority="10" operator="lessThan">
      <formula>0</formula>
    </cfRule>
  </conditionalFormatting>
  <conditionalFormatting sqref="A282:F282">
    <cfRule type="cellIs" dxfId="0" priority="142" operator="lessThan">
      <formula>0</formula>
    </cfRule>
  </conditionalFormatting>
  <conditionalFormatting sqref="D284">
    <cfRule type="cellIs" dxfId="0" priority="5" operator="lessThan">
      <formula>0</formula>
    </cfRule>
  </conditionalFormatting>
  <conditionalFormatting sqref="E284:F284">
    <cfRule type="cellIs" dxfId="0" priority="6" operator="lessThan">
      <formula>0</formula>
    </cfRule>
  </conditionalFormatting>
  <conditionalFormatting sqref="D285">
    <cfRule type="cellIs" dxfId="0" priority="4" operator="lessThan">
      <formula>0</formula>
    </cfRule>
  </conditionalFormatting>
  <conditionalFormatting sqref="A4:A6">
    <cfRule type="cellIs" dxfId="0" priority="129" operator="lessThan">
      <formula>0</formula>
    </cfRule>
  </conditionalFormatting>
  <conditionalFormatting sqref="C277:C279">
    <cfRule type="duplicateValues" dxfId="1" priority="13"/>
    <cfRule type="duplicateValues" dxfId="1" priority="14"/>
  </conditionalFormatting>
  <conditionalFormatting sqref="A3;B1:F4;A8:D51;A7:B7;A52:B247;AA45:AA110;C54:D90;AA115:AA120;AA112:AA113;E7:F149;AA10:AA43;C103:D149;E175:F247;C256:D272;A249:B276;E249:F276;C175:D243;C150:F171;C274:D276;AA150:AA279">
    <cfRule type="cellIs" dxfId="0" priority="143" operator="lessThan">
      <formula>0</formula>
    </cfRule>
  </conditionalFormatting>
  <conditionalFormatting sqref="C1:C6;C282:C1048576">
    <cfRule type="duplicateValues" dxfId="1" priority="117"/>
  </conditionalFormatting>
  <conditionalFormatting sqref="C7:C247;C280;C249:C276">
    <cfRule type="duplicateValues" dxfId="1" priority="34"/>
  </conditionalFormatting>
  <conditionalFormatting sqref="C7:C276;C280">
    <cfRule type="duplicateValues" dxfId="1" priority="33"/>
  </conditionalFormatting>
  <conditionalFormatting sqref="AA7:AA8;AA142:AA144;AA122:AA124;AA127:AA140;AA146:AA149">
    <cfRule type="cellIs" dxfId="0" priority="11" operator="lessThan">
      <formula>0</formula>
    </cfRule>
  </conditionalFormatting>
  <conditionalFormatting sqref="A52:D53;C102;D91;C92:D101;C273;C250:D254;A280:D280;A245:D247;A244:C244">
    <cfRule type="cellIs" dxfId="0" priority="38" operator="lessThan">
      <formula>0</formula>
    </cfRule>
  </conditionalFormatting>
  <conditionalFormatting sqref="A172:D174">
    <cfRule type="cellIs" dxfId="0" priority="29" operator="lessThan">
      <formula>0</formula>
    </cfRule>
  </conditionalFormatting>
  <conditionalFormatting sqref="E172:F174">
    <cfRule type="cellIs" dxfId="0" priority="32" operator="lessThan">
      <formula>0</formula>
    </cfRule>
  </conditionalFormatting>
  <conditionalFormatting sqref="A277:B279">
    <cfRule type="cellIs" dxfId="0" priority="15" operator="lessThan">
      <formula>0</formula>
    </cfRule>
    <cfRule type="cellIs" dxfId="0" priority="16" operator="lessThan">
      <formula>0</formula>
    </cfRule>
    <cfRule type="cellIs" dxfId="0" priority="17" operator="lessThan">
      <formula>0</formula>
    </cfRule>
  </conditionalFormatting>
  <conditionalFormatting sqref="A277:D279">
    <cfRule type="cellIs" dxfId="0" priority="18" operator="lessThan">
      <formula>0</formula>
    </cfRule>
  </conditionalFormatting>
  <conditionalFormatting sqref="E277:F279">
    <cfRule type="cellIs" dxfId="0" priority="27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J172"/>
  <sheetViews>
    <sheetView zoomScale="60" zoomScaleNormal="60" workbookViewId="0">
      <pane xSplit="6" ySplit="6" topLeftCell="G7" activePane="bottomRight" state="frozen"/>
      <selection/>
      <selection pane="topRight"/>
      <selection pane="bottomLeft"/>
      <selection pane="bottomRight" activeCell="D10" sqref="D10"/>
    </sheetView>
  </sheetViews>
  <sheetFormatPr defaultColWidth="8.71296296296296" defaultRowHeight="14.4"/>
  <cols>
    <col min="1" max="3" width="8.71296296296296" style="6"/>
    <col min="4" max="4" width="40.8518518518519" style="6" customWidth="1"/>
    <col min="5" max="5" width="8.71296296296296" style="106" customWidth="1"/>
    <col min="6" max="6" width="15.5740740740741" style="6" customWidth="1"/>
    <col min="7" max="7" width="12.8518518518519" style="6" customWidth="1"/>
    <col min="8" max="8" width="10.712962962963" style="6" customWidth="1"/>
    <col min="9" max="9" width="10.4259259259259" style="6" customWidth="1"/>
    <col min="10" max="10" width="12.8518518518519" style="6" customWidth="1"/>
    <col min="11" max="11" width="10.4259259259259" style="6" customWidth="1"/>
    <col min="12" max="12" width="8.71296296296296" style="6"/>
    <col min="13" max="13" width="11.5740740740741" style="6" customWidth="1"/>
    <col min="14" max="14" width="10.1388888888889" style="6" customWidth="1"/>
    <col min="15" max="15" width="10.712962962963" style="6" customWidth="1"/>
    <col min="16" max="16" width="8.71296296296296" style="6"/>
    <col min="17" max="17" width="10.4259259259259" style="6" customWidth="1"/>
    <col min="18" max="18" width="8.71296296296296" style="6"/>
    <col min="19" max="20" width="10.712962962963" style="6" customWidth="1"/>
    <col min="21" max="21" width="11" style="6" customWidth="1"/>
    <col min="22" max="22" width="8.71296296296296" style="6"/>
    <col min="23" max="23" width="10.712962962963" style="6" customWidth="1"/>
    <col min="24" max="24" width="8.71296296296296" style="6"/>
    <col min="25" max="25" width="10.1388888888889" style="6" customWidth="1"/>
    <col min="26" max="26" width="11.287037037037" style="6" customWidth="1"/>
    <col min="27" max="27" width="10.712962962963" style="6" customWidth="1"/>
    <col min="28" max="28" width="8.71296296296296" style="6" customWidth="1"/>
    <col min="29" max="29" width="11.287037037037" style="6" customWidth="1"/>
    <col min="30" max="30" width="8.71296296296296" style="6" customWidth="1"/>
    <col min="31" max="31" width="10.4259259259259" style="6" customWidth="1"/>
    <col min="32" max="32" width="10.712962962963" style="6" customWidth="1"/>
    <col min="33" max="33" width="11.287037037037" style="6" customWidth="1"/>
    <col min="34" max="35" width="10.712962962963" style="6" customWidth="1"/>
    <col min="36" max="36" width="8.71296296296296" style="6" customWidth="1"/>
    <col min="37" max="16384" width="8.71296296296296" style="6"/>
  </cols>
  <sheetData>
    <row r="1" s="204" customFormat="1" ht="15.6" spans="1:36">
      <c r="A1" s="7" t="s">
        <v>383</v>
      </c>
      <c r="B1" s="3"/>
      <c r="C1" s="3"/>
      <c r="D1" s="205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1" t="s">
        <v>1</v>
      </c>
      <c r="AF1" s="209"/>
      <c r="AH1" s="209"/>
      <c r="AI1" s="65"/>
      <c r="AJ1" s="65"/>
    </row>
    <row r="2" s="204" customFormat="1" spans="1:36">
      <c r="A2" s="12" t="s">
        <v>2</v>
      </c>
      <c r="B2" s="66"/>
      <c r="C2" s="67"/>
      <c r="D2" s="67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s="204" customFormat="1" ht="15.15" spans="1:36">
      <c r="A3" s="3"/>
      <c r="B3" s="3"/>
      <c r="C3" s="3"/>
      <c r="D3" s="205"/>
      <c r="E3" s="3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s="204" customFormat="1" ht="29.25" customHeight="1" spans="1:36">
      <c r="A4" s="70" t="s">
        <v>3</v>
      </c>
      <c r="B4" s="72" t="s">
        <v>256</v>
      </c>
      <c r="C4" s="72" t="s">
        <v>5</v>
      </c>
      <c r="D4" s="71" t="s">
        <v>257</v>
      </c>
      <c r="E4" s="71" t="s">
        <v>7</v>
      </c>
      <c r="F4" s="73" t="s">
        <v>274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s="204" customFormat="1" ht="15" customHeight="1" spans="1:36">
      <c r="A5" s="75"/>
      <c r="B5" s="77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s="204" customFormat="1" ht="77.25" customHeight="1" spans="1:36">
      <c r="A6" s="80"/>
      <c r="B6" s="206"/>
      <c r="C6" s="206"/>
      <c r="D6" s="83"/>
      <c r="E6" s="83"/>
      <c r="F6" s="84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500101</v>
      </c>
      <c r="C7" s="207">
        <v>10101</v>
      </c>
      <c r="D7" s="112" t="s">
        <v>24</v>
      </c>
      <c r="E7" s="111">
        <v>3</v>
      </c>
      <c r="F7" s="113" t="s">
        <v>275</v>
      </c>
      <c r="G7" s="200">
        <f t="shared" ref="G7:G70" si="0">SUM(H7:L7)</f>
        <v>33251</v>
      </c>
      <c r="H7" s="176">
        <f t="shared" ref="H7:L7" si="1">N7+T7+Z7+AF7</f>
        <v>508</v>
      </c>
      <c r="I7" s="176">
        <f t="shared" si="1"/>
        <v>24143</v>
      </c>
      <c r="J7" s="176">
        <f t="shared" si="1"/>
        <v>66</v>
      </c>
      <c r="K7" s="176">
        <f t="shared" si="1"/>
        <v>7083</v>
      </c>
      <c r="L7" s="176">
        <f t="shared" si="1"/>
        <v>1451</v>
      </c>
      <c r="M7" s="201">
        <f>SUM(N7:R7)</f>
        <v>8447</v>
      </c>
      <c r="N7" s="208">
        <v>144</v>
      </c>
      <c r="O7" s="208">
        <v>5482</v>
      </c>
      <c r="P7" s="208">
        <v>29</v>
      </c>
      <c r="Q7" s="208">
        <v>2273</v>
      </c>
      <c r="R7" s="208">
        <v>519</v>
      </c>
      <c r="S7" s="201">
        <f t="shared" ref="S7:S70" si="2">SUM(T7:X7)</f>
        <v>8629</v>
      </c>
      <c r="T7" s="208">
        <v>212</v>
      </c>
      <c r="U7" s="208">
        <v>5543</v>
      </c>
      <c r="V7" s="208">
        <v>28</v>
      </c>
      <c r="W7" s="208">
        <v>2372</v>
      </c>
      <c r="X7" s="208">
        <v>474</v>
      </c>
      <c r="Y7" s="201">
        <f t="shared" ref="Y7:Y70" si="3">SUM(Z7:AD7)</f>
        <v>10979</v>
      </c>
      <c r="Z7" s="208">
        <v>76</v>
      </c>
      <c r="AA7" s="208">
        <v>9450</v>
      </c>
      <c r="AB7" s="208">
        <v>5</v>
      </c>
      <c r="AC7" s="208">
        <v>1219</v>
      </c>
      <c r="AD7" s="208">
        <v>229</v>
      </c>
      <c r="AE7" s="201">
        <f t="shared" ref="AE7:AE70" si="4">SUM(AF7:AJ7)</f>
        <v>5196</v>
      </c>
      <c r="AF7" s="208">
        <v>76</v>
      </c>
      <c r="AG7" s="208">
        <v>3668</v>
      </c>
      <c r="AH7" s="208">
        <v>4</v>
      </c>
      <c r="AI7" s="208">
        <v>1219</v>
      </c>
      <c r="AJ7" s="208">
        <v>229</v>
      </c>
    </row>
    <row r="8" ht="39.6" spans="1:36">
      <c r="A8" s="36" t="s">
        <v>23</v>
      </c>
      <c r="B8" s="37">
        <v>500102</v>
      </c>
      <c r="C8" s="87">
        <v>10108</v>
      </c>
      <c r="D8" s="88" t="s">
        <v>276</v>
      </c>
      <c r="E8" s="87">
        <v>3</v>
      </c>
      <c r="F8" s="89" t="s">
        <v>275</v>
      </c>
      <c r="G8" s="200">
        <f t="shared" si="0"/>
        <v>826884</v>
      </c>
      <c r="H8" s="176">
        <f t="shared" ref="H8:H71" si="5">N8+T8+Z8+AF8</f>
        <v>12754</v>
      </c>
      <c r="I8" s="176">
        <f t="shared" ref="I8:I71" si="6">O8+U8+AA8+AG8</f>
        <v>644157</v>
      </c>
      <c r="J8" s="176">
        <f t="shared" ref="J8:J71" si="7">P8+V8+AB8+AH8</f>
        <v>993</v>
      </c>
      <c r="K8" s="176">
        <f t="shared" ref="K8:K71" si="8">Q8+W8+AC8+AI8</f>
        <v>110752</v>
      </c>
      <c r="L8" s="176">
        <f t="shared" ref="L8:L71" si="9">R8+X8+AD8+AJ8</f>
        <v>58228</v>
      </c>
      <c r="M8" s="201">
        <f t="shared" ref="M8:M71" si="10">SUM(N8:R8)</f>
        <v>185006</v>
      </c>
      <c r="N8" s="208">
        <v>2696</v>
      </c>
      <c r="O8" s="208">
        <v>140638</v>
      </c>
      <c r="P8" s="208">
        <v>232</v>
      </c>
      <c r="Q8" s="208">
        <v>28317</v>
      </c>
      <c r="R8" s="208">
        <v>13123</v>
      </c>
      <c r="S8" s="201">
        <f t="shared" si="2"/>
        <v>203527</v>
      </c>
      <c r="T8" s="208">
        <v>3900</v>
      </c>
      <c r="U8" s="208">
        <v>155399</v>
      </c>
      <c r="V8" s="208">
        <v>204</v>
      </c>
      <c r="W8" s="208">
        <v>30325</v>
      </c>
      <c r="X8" s="208">
        <v>13699</v>
      </c>
      <c r="Y8" s="201">
        <f t="shared" si="3"/>
        <v>219176</v>
      </c>
      <c r="Z8" s="208">
        <v>3079</v>
      </c>
      <c r="AA8" s="208">
        <v>174060</v>
      </c>
      <c r="AB8" s="208">
        <v>279</v>
      </c>
      <c r="AC8" s="208">
        <v>26055</v>
      </c>
      <c r="AD8" s="208">
        <v>15703</v>
      </c>
      <c r="AE8" s="201">
        <f t="shared" si="4"/>
        <v>219175</v>
      </c>
      <c r="AF8" s="208">
        <v>3079</v>
      </c>
      <c r="AG8" s="208">
        <v>174060</v>
      </c>
      <c r="AH8" s="208">
        <v>278</v>
      </c>
      <c r="AI8" s="208">
        <v>26055</v>
      </c>
      <c r="AJ8" s="208">
        <v>15703</v>
      </c>
    </row>
    <row r="9" ht="39.6" spans="1:36">
      <c r="A9" s="36" t="s">
        <v>30</v>
      </c>
      <c r="B9" s="37">
        <v>500103</v>
      </c>
      <c r="C9" s="87">
        <v>10401</v>
      </c>
      <c r="D9" s="88" t="s">
        <v>277</v>
      </c>
      <c r="E9" s="87">
        <v>3</v>
      </c>
      <c r="F9" s="89" t="s">
        <v>275</v>
      </c>
      <c r="G9" s="200">
        <f t="shared" si="0"/>
        <v>497</v>
      </c>
      <c r="H9" s="176">
        <f t="shared" si="5"/>
        <v>0</v>
      </c>
      <c r="I9" s="176">
        <f t="shared" si="6"/>
        <v>440</v>
      </c>
      <c r="J9" s="176">
        <f t="shared" si="7"/>
        <v>0</v>
      </c>
      <c r="K9" s="176">
        <f t="shared" si="8"/>
        <v>57</v>
      </c>
      <c r="L9" s="176">
        <f t="shared" si="9"/>
        <v>0</v>
      </c>
      <c r="M9" s="201">
        <f t="shared" si="10"/>
        <v>497</v>
      </c>
      <c r="N9" s="208">
        <v>0</v>
      </c>
      <c r="O9" s="208">
        <v>440</v>
      </c>
      <c r="P9" s="208">
        <v>0</v>
      </c>
      <c r="Q9" s="208">
        <v>57</v>
      </c>
      <c r="R9" s="208">
        <v>0</v>
      </c>
      <c r="S9" s="201">
        <f t="shared" si="2"/>
        <v>0</v>
      </c>
      <c r="T9" s="208">
        <v>0</v>
      </c>
      <c r="U9" s="208">
        <v>0</v>
      </c>
      <c r="V9" s="208">
        <v>0</v>
      </c>
      <c r="W9" s="208">
        <v>0</v>
      </c>
      <c r="X9" s="208">
        <v>0</v>
      </c>
      <c r="Y9" s="201">
        <f t="shared" si="3"/>
        <v>0</v>
      </c>
      <c r="Z9" s="208">
        <v>0</v>
      </c>
      <c r="AA9" s="208">
        <v>0</v>
      </c>
      <c r="AB9" s="208">
        <v>0</v>
      </c>
      <c r="AC9" s="208">
        <v>0</v>
      </c>
      <c r="AD9" s="208">
        <v>0</v>
      </c>
      <c r="AE9" s="201">
        <f t="shared" si="4"/>
        <v>0</v>
      </c>
      <c r="AF9" s="208">
        <v>0</v>
      </c>
      <c r="AG9" s="208">
        <v>0</v>
      </c>
      <c r="AH9" s="208">
        <v>0</v>
      </c>
      <c r="AI9" s="208">
        <v>0</v>
      </c>
      <c r="AJ9" s="208">
        <v>0</v>
      </c>
    </row>
    <row r="10" ht="39.6" spans="1:36">
      <c r="A10" s="36" t="s">
        <v>30</v>
      </c>
      <c r="B10" s="37">
        <v>500104</v>
      </c>
      <c r="C10" s="87">
        <v>10501</v>
      </c>
      <c r="D10" s="88" t="s">
        <v>278</v>
      </c>
      <c r="E10" s="87">
        <v>3</v>
      </c>
      <c r="F10" s="89" t="s">
        <v>275</v>
      </c>
      <c r="G10" s="200">
        <f t="shared" si="0"/>
        <v>12781</v>
      </c>
      <c r="H10" s="176">
        <f t="shared" si="5"/>
        <v>38</v>
      </c>
      <c r="I10" s="176">
        <f t="shared" si="6"/>
        <v>11392</v>
      </c>
      <c r="J10" s="176">
        <f t="shared" si="7"/>
        <v>2</v>
      </c>
      <c r="K10" s="176">
        <f t="shared" si="8"/>
        <v>670</v>
      </c>
      <c r="L10" s="176">
        <f t="shared" si="9"/>
        <v>679</v>
      </c>
      <c r="M10" s="201">
        <f t="shared" si="10"/>
        <v>2882</v>
      </c>
      <c r="N10" s="208">
        <v>0</v>
      </c>
      <c r="O10" s="208">
        <v>2644</v>
      </c>
      <c r="P10" s="208">
        <v>0</v>
      </c>
      <c r="Q10" s="208">
        <v>96</v>
      </c>
      <c r="R10" s="208">
        <v>142</v>
      </c>
      <c r="S10" s="201">
        <f t="shared" si="2"/>
        <v>3058</v>
      </c>
      <c r="T10" s="208">
        <v>0</v>
      </c>
      <c r="U10" s="208">
        <v>2635</v>
      </c>
      <c r="V10" s="208">
        <v>0</v>
      </c>
      <c r="W10" s="208">
        <v>184</v>
      </c>
      <c r="X10" s="208">
        <v>239</v>
      </c>
      <c r="Y10" s="201">
        <f t="shared" si="3"/>
        <v>3445</v>
      </c>
      <c r="Z10" s="208">
        <v>19</v>
      </c>
      <c r="AA10" s="208">
        <v>3081</v>
      </c>
      <c r="AB10" s="208">
        <v>1</v>
      </c>
      <c r="AC10" s="208">
        <v>195</v>
      </c>
      <c r="AD10" s="208">
        <v>149</v>
      </c>
      <c r="AE10" s="201">
        <f t="shared" si="4"/>
        <v>3396</v>
      </c>
      <c r="AF10" s="208">
        <v>19</v>
      </c>
      <c r="AG10" s="208">
        <v>3032</v>
      </c>
      <c r="AH10" s="208">
        <v>1</v>
      </c>
      <c r="AI10" s="208">
        <v>195</v>
      </c>
      <c r="AJ10" s="208">
        <v>149</v>
      </c>
    </row>
    <row r="11" ht="39.6" spans="1:36">
      <c r="A11" s="36" t="s">
        <v>30</v>
      </c>
      <c r="B11" s="37">
        <v>500111</v>
      </c>
      <c r="C11" s="87">
        <v>11101</v>
      </c>
      <c r="D11" s="88" t="s">
        <v>279</v>
      </c>
      <c r="E11" s="87">
        <v>3</v>
      </c>
      <c r="F11" s="89" t="s">
        <v>275</v>
      </c>
      <c r="G11" s="200">
        <f t="shared" si="0"/>
        <v>5149</v>
      </c>
      <c r="H11" s="176">
        <f t="shared" si="5"/>
        <v>310</v>
      </c>
      <c r="I11" s="176">
        <f t="shared" si="6"/>
        <v>2793</v>
      </c>
      <c r="J11" s="176">
        <f t="shared" si="7"/>
        <v>0</v>
      </c>
      <c r="K11" s="176">
        <f t="shared" si="8"/>
        <v>1821</v>
      </c>
      <c r="L11" s="176">
        <f t="shared" si="9"/>
        <v>225</v>
      </c>
      <c r="M11" s="201">
        <f t="shared" si="10"/>
        <v>1271</v>
      </c>
      <c r="N11" s="208">
        <v>84</v>
      </c>
      <c r="O11" s="208">
        <v>611</v>
      </c>
      <c r="P11" s="208">
        <v>0</v>
      </c>
      <c r="Q11" s="208">
        <v>478</v>
      </c>
      <c r="R11" s="208">
        <v>98</v>
      </c>
      <c r="S11" s="201">
        <f t="shared" si="2"/>
        <v>1286</v>
      </c>
      <c r="T11" s="208">
        <v>20</v>
      </c>
      <c r="U11" s="208">
        <v>760</v>
      </c>
      <c r="V11" s="208">
        <v>0</v>
      </c>
      <c r="W11" s="208">
        <v>501</v>
      </c>
      <c r="X11" s="208">
        <v>5</v>
      </c>
      <c r="Y11" s="201">
        <f t="shared" si="3"/>
        <v>1309</v>
      </c>
      <c r="Z11" s="208">
        <v>103</v>
      </c>
      <c r="AA11" s="208">
        <v>724</v>
      </c>
      <c r="AB11" s="208">
        <v>0</v>
      </c>
      <c r="AC11" s="208">
        <v>421</v>
      </c>
      <c r="AD11" s="208">
        <v>61</v>
      </c>
      <c r="AE11" s="201">
        <f t="shared" si="4"/>
        <v>1283</v>
      </c>
      <c r="AF11" s="208">
        <v>103</v>
      </c>
      <c r="AG11" s="208">
        <v>698</v>
      </c>
      <c r="AH11" s="208">
        <v>0</v>
      </c>
      <c r="AI11" s="208">
        <v>421</v>
      </c>
      <c r="AJ11" s="208">
        <v>61</v>
      </c>
    </row>
    <row r="12" ht="39.6" spans="1:36">
      <c r="A12" s="36" t="s">
        <v>23</v>
      </c>
      <c r="B12" s="37">
        <v>500201</v>
      </c>
      <c r="C12" s="87">
        <v>20101</v>
      </c>
      <c r="D12" s="88" t="s">
        <v>32</v>
      </c>
      <c r="E12" s="87">
        <v>3</v>
      </c>
      <c r="F12" s="89" t="s">
        <v>275</v>
      </c>
      <c r="G12" s="200">
        <f t="shared" si="0"/>
        <v>107077</v>
      </c>
      <c r="H12" s="176">
        <f t="shared" si="5"/>
        <v>246</v>
      </c>
      <c r="I12" s="176">
        <f t="shared" si="6"/>
        <v>61560</v>
      </c>
      <c r="J12" s="176">
        <f t="shared" si="7"/>
        <v>2691</v>
      </c>
      <c r="K12" s="176">
        <f t="shared" si="8"/>
        <v>42514</v>
      </c>
      <c r="L12" s="176">
        <f t="shared" si="9"/>
        <v>66</v>
      </c>
      <c r="M12" s="201">
        <f t="shared" si="10"/>
        <v>15627</v>
      </c>
      <c r="N12" s="208">
        <v>34</v>
      </c>
      <c r="O12" s="208">
        <v>10127</v>
      </c>
      <c r="P12" s="208">
        <v>336</v>
      </c>
      <c r="Q12" s="208">
        <v>5130</v>
      </c>
      <c r="R12" s="208">
        <v>0</v>
      </c>
      <c r="S12" s="201">
        <f t="shared" si="2"/>
        <v>17553</v>
      </c>
      <c r="T12" s="208">
        <v>30</v>
      </c>
      <c r="U12" s="208">
        <v>11291</v>
      </c>
      <c r="V12" s="208">
        <v>464</v>
      </c>
      <c r="W12" s="208">
        <v>5762</v>
      </c>
      <c r="X12" s="208">
        <v>6</v>
      </c>
      <c r="Y12" s="201">
        <f t="shared" si="3"/>
        <v>36950</v>
      </c>
      <c r="Z12" s="208">
        <v>91</v>
      </c>
      <c r="AA12" s="208">
        <v>20072</v>
      </c>
      <c r="AB12" s="208">
        <v>946</v>
      </c>
      <c r="AC12" s="208">
        <v>15811</v>
      </c>
      <c r="AD12" s="208">
        <v>30</v>
      </c>
      <c r="AE12" s="201">
        <f t="shared" si="4"/>
        <v>36947</v>
      </c>
      <c r="AF12" s="208">
        <v>91</v>
      </c>
      <c r="AG12" s="208">
        <v>20070</v>
      </c>
      <c r="AH12" s="208">
        <v>945</v>
      </c>
      <c r="AI12" s="208">
        <v>15811</v>
      </c>
      <c r="AJ12" s="208">
        <v>30</v>
      </c>
    </row>
    <row r="13" ht="39.6" spans="1:36">
      <c r="A13" s="36" t="s">
        <v>23</v>
      </c>
      <c r="B13" s="37">
        <v>500301</v>
      </c>
      <c r="C13" s="87">
        <v>30101</v>
      </c>
      <c r="D13" s="88" t="s">
        <v>33</v>
      </c>
      <c r="E13" s="87">
        <v>3</v>
      </c>
      <c r="F13" s="89" t="s">
        <v>275</v>
      </c>
      <c r="G13" s="200">
        <f t="shared" si="0"/>
        <v>88239</v>
      </c>
      <c r="H13" s="176">
        <f t="shared" si="5"/>
        <v>4439</v>
      </c>
      <c r="I13" s="176">
        <f t="shared" si="6"/>
        <v>38822</v>
      </c>
      <c r="J13" s="176">
        <f t="shared" si="7"/>
        <v>34</v>
      </c>
      <c r="K13" s="176">
        <f t="shared" si="8"/>
        <v>44858</v>
      </c>
      <c r="L13" s="176">
        <f t="shared" si="9"/>
        <v>86</v>
      </c>
      <c r="M13" s="201">
        <f t="shared" si="10"/>
        <v>20564</v>
      </c>
      <c r="N13" s="208">
        <v>1370</v>
      </c>
      <c r="O13" s="208">
        <v>10254</v>
      </c>
      <c r="P13" s="208">
        <v>0</v>
      </c>
      <c r="Q13" s="208">
        <v>8935</v>
      </c>
      <c r="R13" s="208">
        <v>5</v>
      </c>
      <c r="S13" s="201">
        <f t="shared" si="2"/>
        <v>19334</v>
      </c>
      <c r="T13" s="208">
        <v>1211</v>
      </c>
      <c r="U13" s="208">
        <v>9311</v>
      </c>
      <c r="V13" s="208">
        <v>4</v>
      </c>
      <c r="W13" s="208">
        <v>8805</v>
      </c>
      <c r="X13" s="208">
        <v>3</v>
      </c>
      <c r="Y13" s="201">
        <f t="shared" si="3"/>
        <v>24170</v>
      </c>
      <c r="Z13" s="208">
        <v>929</v>
      </c>
      <c r="AA13" s="208">
        <v>9628</v>
      </c>
      <c r="AB13" s="208">
        <v>15</v>
      </c>
      <c r="AC13" s="208">
        <v>13559</v>
      </c>
      <c r="AD13" s="208">
        <v>39</v>
      </c>
      <c r="AE13" s="201">
        <f t="shared" si="4"/>
        <v>24171</v>
      </c>
      <c r="AF13" s="208">
        <v>929</v>
      </c>
      <c r="AG13" s="208">
        <v>9629</v>
      </c>
      <c r="AH13" s="208">
        <v>15</v>
      </c>
      <c r="AI13" s="208">
        <v>13559</v>
      </c>
      <c r="AJ13" s="208">
        <v>39</v>
      </c>
    </row>
    <row r="14" ht="39.6" spans="1:36">
      <c r="A14" s="36" t="s">
        <v>23</v>
      </c>
      <c r="B14" s="37">
        <v>500302</v>
      </c>
      <c r="C14" s="87">
        <v>30201</v>
      </c>
      <c r="D14" s="88" t="s">
        <v>34</v>
      </c>
      <c r="E14" s="87">
        <v>3</v>
      </c>
      <c r="F14" s="89" t="s">
        <v>275</v>
      </c>
      <c r="G14" s="200">
        <f t="shared" si="0"/>
        <v>30401</v>
      </c>
      <c r="H14" s="176">
        <f t="shared" si="5"/>
        <v>326</v>
      </c>
      <c r="I14" s="176">
        <f t="shared" si="6"/>
        <v>13808</v>
      </c>
      <c r="J14" s="176">
        <f t="shared" si="7"/>
        <v>0</v>
      </c>
      <c r="K14" s="176">
        <f t="shared" si="8"/>
        <v>16254</v>
      </c>
      <c r="L14" s="176">
        <f t="shared" si="9"/>
        <v>13</v>
      </c>
      <c r="M14" s="201">
        <f t="shared" si="10"/>
        <v>6225</v>
      </c>
      <c r="N14" s="208">
        <v>48</v>
      </c>
      <c r="O14" s="208">
        <v>2887</v>
      </c>
      <c r="P14" s="208">
        <v>0</v>
      </c>
      <c r="Q14" s="208">
        <v>3290</v>
      </c>
      <c r="R14" s="208">
        <v>0</v>
      </c>
      <c r="S14" s="201">
        <f t="shared" si="2"/>
        <v>7399</v>
      </c>
      <c r="T14" s="208">
        <v>26</v>
      </c>
      <c r="U14" s="208">
        <v>3768</v>
      </c>
      <c r="V14" s="208">
        <v>0</v>
      </c>
      <c r="W14" s="208">
        <v>3600</v>
      </c>
      <c r="X14" s="208">
        <v>5</v>
      </c>
      <c r="Y14" s="201">
        <f t="shared" si="3"/>
        <v>8389</v>
      </c>
      <c r="Z14" s="208">
        <v>126</v>
      </c>
      <c r="AA14" s="208">
        <v>3577</v>
      </c>
      <c r="AB14" s="208">
        <v>0</v>
      </c>
      <c r="AC14" s="208">
        <v>4682</v>
      </c>
      <c r="AD14" s="208">
        <v>4</v>
      </c>
      <c r="AE14" s="201">
        <f t="shared" si="4"/>
        <v>8388</v>
      </c>
      <c r="AF14" s="208">
        <v>126</v>
      </c>
      <c r="AG14" s="208">
        <v>3576</v>
      </c>
      <c r="AH14" s="208">
        <v>0</v>
      </c>
      <c r="AI14" s="208">
        <v>4682</v>
      </c>
      <c r="AJ14" s="208">
        <v>4</v>
      </c>
    </row>
    <row r="15" ht="39.6" spans="1:36">
      <c r="A15" s="36" t="s">
        <v>23</v>
      </c>
      <c r="B15" s="37">
        <v>500305</v>
      </c>
      <c r="C15" s="87">
        <v>31301</v>
      </c>
      <c r="D15" s="88" t="s">
        <v>280</v>
      </c>
      <c r="E15" s="87">
        <v>3</v>
      </c>
      <c r="F15" s="89" t="s">
        <v>275</v>
      </c>
      <c r="G15" s="200">
        <f t="shared" si="0"/>
        <v>375980</v>
      </c>
      <c r="H15" s="176">
        <f t="shared" si="5"/>
        <v>6712</v>
      </c>
      <c r="I15" s="176">
        <f t="shared" si="6"/>
        <v>181371</v>
      </c>
      <c r="J15" s="176">
        <f t="shared" si="7"/>
        <v>143</v>
      </c>
      <c r="K15" s="176">
        <f t="shared" si="8"/>
        <v>187412</v>
      </c>
      <c r="L15" s="176">
        <f t="shared" si="9"/>
        <v>342</v>
      </c>
      <c r="M15" s="201">
        <f t="shared" si="10"/>
        <v>91212</v>
      </c>
      <c r="N15" s="208">
        <v>1539</v>
      </c>
      <c r="O15" s="208">
        <v>42344</v>
      </c>
      <c r="P15" s="208">
        <v>51</v>
      </c>
      <c r="Q15" s="208">
        <v>47122</v>
      </c>
      <c r="R15" s="208">
        <v>156</v>
      </c>
      <c r="S15" s="201">
        <f t="shared" si="2"/>
        <v>91452</v>
      </c>
      <c r="T15" s="208">
        <v>1839</v>
      </c>
      <c r="U15" s="208">
        <v>44533</v>
      </c>
      <c r="V15" s="208">
        <v>0</v>
      </c>
      <c r="W15" s="208">
        <v>45042</v>
      </c>
      <c r="X15" s="208">
        <v>38</v>
      </c>
      <c r="Y15" s="201">
        <f t="shared" si="3"/>
        <v>99278</v>
      </c>
      <c r="Z15" s="208">
        <v>1667</v>
      </c>
      <c r="AA15" s="208">
        <v>49867</v>
      </c>
      <c r="AB15" s="208">
        <v>46</v>
      </c>
      <c r="AC15" s="208">
        <v>47624</v>
      </c>
      <c r="AD15" s="208">
        <v>74</v>
      </c>
      <c r="AE15" s="201">
        <f t="shared" si="4"/>
        <v>94038</v>
      </c>
      <c r="AF15" s="208">
        <v>1667</v>
      </c>
      <c r="AG15" s="208">
        <v>44627</v>
      </c>
      <c r="AH15" s="208">
        <v>46</v>
      </c>
      <c r="AI15" s="208">
        <v>47624</v>
      </c>
      <c r="AJ15" s="208">
        <v>74</v>
      </c>
    </row>
    <row r="16" ht="39.6" spans="1:36">
      <c r="A16" s="36" t="s">
        <v>23</v>
      </c>
      <c r="B16" s="37">
        <v>500407</v>
      </c>
      <c r="C16" s="87">
        <v>40701</v>
      </c>
      <c r="D16" s="88" t="s">
        <v>281</v>
      </c>
      <c r="E16" s="87">
        <v>3</v>
      </c>
      <c r="F16" s="89" t="s">
        <v>275</v>
      </c>
      <c r="G16" s="200">
        <f t="shared" si="0"/>
        <v>376819</v>
      </c>
      <c r="H16" s="176">
        <f t="shared" si="5"/>
        <v>176088</v>
      </c>
      <c r="I16" s="176">
        <f t="shared" si="6"/>
        <v>180672</v>
      </c>
      <c r="J16" s="176">
        <f t="shared" si="7"/>
        <v>110</v>
      </c>
      <c r="K16" s="176">
        <f t="shared" si="8"/>
        <v>19815</v>
      </c>
      <c r="L16" s="176">
        <f t="shared" si="9"/>
        <v>134</v>
      </c>
      <c r="M16" s="201">
        <f t="shared" si="10"/>
        <v>90266</v>
      </c>
      <c r="N16" s="208">
        <v>47354</v>
      </c>
      <c r="O16" s="208">
        <v>37262</v>
      </c>
      <c r="P16" s="208">
        <v>56</v>
      </c>
      <c r="Q16" s="208">
        <v>5585</v>
      </c>
      <c r="R16" s="208">
        <v>9</v>
      </c>
      <c r="S16" s="201">
        <f t="shared" si="2"/>
        <v>90795</v>
      </c>
      <c r="T16" s="208">
        <v>47790</v>
      </c>
      <c r="U16" s="208">
        <v>37839</v>
      </c>
      <c r="V16" s="208">
        <v>3</v>
      </c>
      <c r="W16" s="208">
        <v>5126</v>
      </c>
      <c r="X16" s="208">
        <v>37</v>
      </c>
      <c r="Y16" s="201">
        <f t="shared" si="3"/>
        <v>101868</v>
      </c>
      <c r="Z16" s="208">
        <v>40472</v>
      </c>
      <c r="AA16" s="208">
        <v>56774</v>
      </c>
      <c r="AB16" s="208">
        <v>26</v>
      </c>
      <c r="AC16" s="208">
        <v>4552</v>
      </c>
      <c r="AD16" s="208">
        <v>44</v>
      </c>
      <c r="AE16" s="201">
        <f t="shared" si="4"/>
        <v>93890</v>
      </c>
      <c r="AF16" s="208">
        <v>40472</v>
      </c>
      <c r="AG16" s="208">
        <v>48797</v>
      </c>
      <c r="AH16" s="208">
        <v>25</v>
      </c>
      <c r="AI16" s="208">
        <v>4552</v>
      </c>
      <c r="AJ16" s="208">
        <v>44</v>
      </c>
    </row>
    <row r="17" ht="39.6" spans="1:36">
      <c r="A17" s="36" t="s">
        <v>23</v>
      </c>
      <c r="B17" s="37">
        <v>500416</v>
      </c>
      <c r="C17" s="87">
        <v>41601</v>
      </c>
      <c r="D17" s="88" t="s">
        <v>35</v>
      </c>
      <c r="E17" s="87">
        <v>3</v>
      </c>
      <c r="F17" s="89" t="s">
        <v>275</v>
      </c>
      <c r="G17" s="200">
        <f t="shared" si="0"/>
        <v>129885</v>
      </c>
      <c r="H17" s="176">
        <f t="shared" si="5"/>
        <v>54140</v>
      </c>
      <c r="I17" s="176">
        <f t="shared" si="6"/>
        <v>60655</v>
      </c>
      <c r="J17" s="176">
        <f t="shared" si="7"/>
        <v>811</v>
      </c>
      <c r="K17" s="176">
        <f t="shared" si="8"/>
        <v>13467</v>
      </c>
      <c r="L17" s="176">
        <f t="shared" si="9"/>
        <v>812</v>
      </c>
      <c r="M17" s="201">
        <f t="shared" si="10"/>
        <v>29862</v>
      </c>
      <c r="N17" s="208">
        <v>11699</v>
      </c>
      <c r="O17" s="208">
        <v>14423</v>
      </c>
      <c r="P17" s="208">
        <v>3</v>
      </c>
      <c r="Q17" s="208">
        <v>3675</v>
      </c>
      <c r="R17" s="208">
        <v>62</v>
      </c>
      <c r="S17" s="201">
        <f t="shared" si="2"/>
        <v>30207</v>
      </c>
      <c r="T17" s="208">
        <v>12635</v>
      </c>
      <c r="U17" s="208">
        <v>14422</v>
      </c>
      <c r="V17" s="208">
        <v>6</v>
      </c>
      <c r="W17" s="208">
        <v>3122</v>
      </c>
      <c r="X17" s="208">
        <v>22</v>
      </c>
      <c r="Y17" s="201">
        <f t="shared" si="3"/>
        <v>34908</v>
      </c>
      <c r="Z17" s="208">
        <v>14903</v>
      </c>
      <c r="AA17" s="208">
        <v>15905</v>
      </c>
      <c r="AB17" s="208">
        <v>401</v>
      </c>
      <c r="AC17" s="208">
        <v>3335</v>
      </c>
      <c r="AD17" s="208">
        <v>364</v>
      </c>
      <c r="AE17" s="201">
        <f t="shared" si="4"/>
        <v>34908</v>
      </c>
      <c r="AF17" s="208">
        <v>14903</v>
      </c>
      <c r="AG17" s="208">
        <v>15905</v>
      </c>
      <c r="AH17" s="208">
        <v>401</v>
      </c>
      <c r="AI17" s="208">
        <v>3335</v>
      </c>
      <c r="AJ17" s="208">
        <v>364</v>
      </c>
    </row>
    <row r="18" ht="39.6" spans="1:36">
      <c r="A18" s="36" t="s">
        <v>30</v>
      </c>
      <c r="B18" s="37">
        <v>500417</v>
      </c>
      <c r="C18" s="87">
        <v>41701</v>
      </c>
      <c r="D18" s="88" t="s">
        <v>282</v>
      </c>
      <c r="E18" s="87">
        <v>3</v>
      </c>
      <c r="F18" s="89" t="s">
        <v>275</v>
      </c>
      <c r="G18" s="200">
        <f t="shared" si="0"/>
        <v>1840</v>
      </c>
      <c r="H18" s="176">
        <f t="shared" si="5"/>
        <v>1019</v>
      </c>
      <c r="I18" s="176">
        <f t="shared" si="6"/>
        <v>455</v>
      </c>
      <c r="J18" s="176">
        <f t="shared" si="7"/>
        <v>10</v>
      </c>
      <c r="K18" s="176">
        <f t="shared" si="8"/>
        <v>348</v>
      </c>
      <c r="L18" s="176">
        <f t="shared" si="9"/>
        <v>8</v>
      </c>
      <c r="M18" s="201">
        <f t="shared" si="10"/>
        <v>72</v>
      </c>
      <c r="N18" s="208">
        <v>51</v>
      </c>
      <c r="O18" s="208">
        <v>21</v>
      </c>
      <c r="P18" s="208">
        <v>0</v>
      </c>
      <c r="Q18" s="208">
        <v>0</v>
      </c>
      <c r="R18" s="208">
        <v>0</v>
      </c>
      <c r="S18" s="201">
        <f t="shared" si="2"/>
        <v>312</v>
      </c>
      <c r="T18" s="208">
        <v>284</v>
      </c>
      <c r="U18" s="208">
        <v>28</v>
      </c>
      <c r="V18" s="208">
        <v>0</v>
      </c>
      <c r="W18" s="208">
        <v>0</v>
      </c>
      <c r="X18" s="208">
        <v>0</v>
      </c>
      <c r="Y18" s="201">
        <f t="shared" si="3"/>
        <v>728</v>
      </c>
      <c r="Z18" s="208">
        <v>342</v>
      </c>
      <c r="AA18" s="208">
        <v>203</v>
      </c>
      <c r="AB18" s="208">
        <v>5</v>
      </c>
      <c r="AC18" s="208">
        <v>174</v>
      </c>
      <c r="AD18" s="208">
        <v>4</v>
      </c>
      <c r="AE18" s="201">
        <f t="shared" si="4"/>
        <v>728</v>
      </c>
      <c r="AF18" s="208">
        <v>342</v>
      </c>
      <c r="AG18" s="208">
        <v>203</v>
      </c>
      <c r="AH18" s="208">
        <v>5</v>
      </c>
      <c r="AI18" s="208">
        <v>174</v>
      </c>
      <c r="AJ18" s="208">
        <v>4</v>
      </c>
    </row>
    <row r="19" ht="39.6" spans="1:36">
      <c r="A19" s="36" t="s">
        <v>23</v>
      </c>
      <c r="B19" s="37">
        <v>500501</v>
      </c>
      <c r="C19" s="87">
        <v>50101</v>
      </c>
      <c r="D19" s="88" t="s">
        <v>36</v>
      </c>
      <c r="E19" s="87">
        <v>3</v>
      </c>
      <c r="F19" s="89" t="s">
        <v>275</v>
      </c>
      <c r="G19" s="200">
        <f t="shared" si="0"/>
        <v>169028</v>
      </c>
      <c r="H19" s="176">
        <f t="shared" si="5"/>
        <v>151558</v>
      </c>
      <c r="I19" s="176">
        <f t="shared" si="6"/>
        <v>6640</v>
      </c>
      <c r="J19" s="176">
        <f t="shared" si="7"/>
        <v>328</v>
      </c>
      <c r="K19" s="176">
        <f t="shared" si="8"/>
        <v>10134</v>
      </c>
      <c r="L19" s="176">
        <f t="shared" si="9"/>
        <v>368</v>
      </c>
      <c r="M19" s="201">
        <f t="shared" si="10"/>
        <v>39668</v>
      </c>
      <c r="N19" s="208">
        <v>35957</v>
      </c>
      <c r="O19" s="208">
        <v>1333</v>
      </c>
      <c r="P19" s="208">
        <v>88</v>
      </c>
      <c r="Q19" s="208">
        <v>2186</v>
      </c>
      <c r="R19" s="208">
        <v>104</v>
      </c>
      <c r="S19" s="201">
        <f t="shared" si="2"/>
        <v>42719</v>
      </c>
      <c r="T19" s="208">
        <v>39475</v>
      </c>
      <c r="U19" s="208">
        <v>1015</v>
      </c>
      <c r="V19" s="208">
        <v>53</v>
      </c>
      <c r="W19" s="208">
        <v>2136</v>
      </c>
      <c r="X19" s="208">
        <v>40</v>
      </c>
      <c r="Y19" s="201">
        <f t="shared" si="3"/>
        <v>43321</v>
      </c>
      <c r="Z19" s="208">
        <v>38063</v>
      </c>
      <c r="AA19" s="208">
        <v>2146</v>
      </c>
      <c r="AB19" s="208">
        <v>94</v>
      </c>
      <c r="AC19" s="208">
        <v>2906</v>
      </c>
      <c r="AD19" s="208">
        <v>112</v>
      </c>
      <c r="AE19" s="201">
        <f t="shared" si="4"/>
        <v>43320</v>
      </c>
      <c r="AF19" s="208">
        <v>38063</v>
      </c>
      <c r="AG19" s="208">
        <v>2146</v>
      </c>
      <c r="AH19" s="208">
        <v>93</v>
      </c>
      <c r="AI19" s="208">
        <v>2906</v>
      </c>
      <c r="AJ19" s="208">
        <v>112</v>
      </c>
    </row>
    <row r="20" ht="39.6" spans="1:36">
      <c r="A20" s="36" t="s">
        <v>30</v>
      </c>
      <c r="B20" s="37">
        <v>500508</v>
      </c>
      <c r="C20" s="87">
        <v>50801</v>
      </c>
      <c r="D20" s="88" t="s">
        <v>283</v>
      </c>
      <c r="E20" s="87">
        <v>3</v>
      </c>
      <c r="F20" s="89" t="s">
        <v>275</v>
      </c>
      <c r="G20" s="200">
        <f t="shared" si="0"/>
        <v>4307</v>
      </c>
      <c r="H20" s="176">
        <f t="shared" si="5"/>
        <v>2446</v>
      </c>
      <c r="I20" s="176">
        <f t="shared" si="6"/>
        <v>710</v>
      </c>
      <c r="J20" s="176">
        <f t="shared" si="7"/>
        <v>348</v>
      </c>
      <c r="K20" s="176">
        <f t="shared" si="8"/>
        <v>469</v>
      </c>
      <c r="L20" s="176">
        <f t="shared" si="9"/>
        <v>334</v>
      </c>
      <c r="M20" s="201">
        <f t="shared" si="10"/>
        <v>966</v>
      </c>
      <c r="N20" s="208">
        <v>862</v>
      </c>
      <c r="O20" s="208">
        <v>16</v>
      </c>
      <c r="P20" s="208">
        <v>0</v>
      </c>
      <c r="Q20" s="208">
        <v>82</v>
      </c>
      <c r="R20" s="208">
        <v>6</v>
      </c>
      <c r="S20" s="201">
        <f t="shared" si="2"/>
        <v>938</v>
      </c>
      <c r="T20" s="208">
        <v>882</v>
      </c>
      <c r="U20" s="208">
        <v>19</v>
      </c>
      <c r="V20" s="208">
        <v>0</v>
      </c>
      <c r="W20" s="208">
        <v>37</v>
      </c>
      <c r="X20" s="208">
        <v>0</v>
      </c>
      <c r="Y20" s="201">
        <f t="shared" si="3"/>
        <v>1201</v>
      </c>
      <c r="Z20" s="208">
        <v>351</v>
      </c>
      <c r="AA20" s="208">
        <v>337</v>
      </c>
      <c r="AB20" s="208">
        <v>174</v>
      </c>
      <c r="AC20" s="208">
        <v>175</v>
      </c>
      <c r="AD20" s="208">
        <v>164</v>
      </c>
      <c r="AE20" s="201">
        <f t="shared" si="4"/>
        <v>1202</v>
      </c>
      <c r="AF20" s="208">
        <v>351</v>
      </c>
      <c r="AG20" s="208">
        <v>338</v>
      </c>
      <c r="AH20" s="208">
        <v>174</v>
      </c>
      <c r="AI20" s="208">
        <v>175</v>
      </c>
      <c r="AJ20" s="208">
        <v>164</v>
      </c>
    </row>
    <row r="21" ht="39.6" spans="1:36">
      <c r="A21" s="36" t="s">
        <v>30</v>
      </c>
      <c r="B21" s="37">
        <v>500510</v>
      </c>
      <c r="C21" s="87">
        <v>51001</v>
      </c>
      <c r="D21" s="88" t="s">
        <v>284</v>
      </c>
      <c r="E21" s="87">
        <v>3</v>
      </c>
      <c r="F21" s="89" t="s">
        <v>275</v>
      </c>
      <c r="G21" s="200">
        <f t="shared" si="0"/>
        <v>3372</v>
      </c>
      <c r="H21" s="176">
        <f t="shared" si="5"/>
        <v>650</v>
      </c>
      <c r="I21" s="176">
        <f t="shared" si="6"/>
        <v>1608</v>
      </c>
      <c r="J21" s="176">
        <f t="shared" si="7"/>
        <v>312</v>
      </c>
      <c r="K21" s="176">
        <f t="shared" si="8"/>
        <v>512</v>
      </c>
      <c r="L21" s="176">
        <f t="shared" si="9"/>
        <v>290</v>
      </c>
      <c r="M21" s="201">
        <f t="shared" si="10"/>
        <v>0</v>
      </c>
      <c r="N21" s="208">
        <v>0</v>
      </c>
      <c r="O21" s="208">
        <v>0</v>
      </c>
      <c r="P21" s="208">
        <v>0</v>
      </c>
      <c r="Q21" s="208">
        <v>0</v>
      </c>
      <c r="R21" s="208">
        <v>0</v>
      </c>
      <c r="S21" s="201">
        <f t="shared" si="2"/>
        <v>0</v>
      </c>
      <c r="T21" s="208">
        <v>0</v>
      </c>
      <c r="U21" s="208">
        <v>0</v>
      </c>
      <c r="V21" s="208">
        <v>0</v>
      </c>
      <c r="W21" s="208">
        <v>0</v>
      </c>
      <c r="X21" s="208">
        <v>0</v>
      </c>
      <c r="Y21" s="201">
        <f t="shared" si="3"/>
        <v>1686</v>
      </c>
      <c r="Z21" s="208">
        <v>325</v>
      </c>
      <c r="AA21" s="208">
        <v>804</v>
      </c>
      <c r="AB21" s="208">
        <v>156</v>
      </c>
      <c r="AC21" s="208">
        <v>256</v>
      </c>
      <c r="AD21" s="208">
        <v>145</v>
      </c>
      <c r="AE21" s="201">
        <f t="shared" si="4"/>
        <v>1686</v>
      </c>
      <c r="AF21" s="208">
        <v>325</v>
      </c>
      <c r="AG21" s="208">
        <v>804</v>
      </c>
      <c r="AH21" s="208">
        <v>156</v>
      </c>
      <c r="AI21" s="208">
        <v>256</v>
      </c>
      <c r="AJ21" s="208">
        <v>145</v>
      </c>
    </row>
    <row r="22" ht="39.6" spans="1:36">
      <c r="A22" s="36" t="s">
        <v>23</v>
      </c>
      <c r="B22" s="37">
        <v>500601</v>
      </c>
      <c r="C22" s="87">
        <v>60101</v>
      </c>
      <c r="D22" s="88" t="s">
        <v>37</v>
      </c>
      <c r="E22" s="87">
        <v>3</v>
      </c>
      <c r="F22" s="89" t="s">
        <v>275</v>
      </c>
      <c r="G22" s="200">
        <f t="shared" si="0"/>
        <v>6642</v>
      </c>
      <c r="H22" s="176">
        <f t="shared" si="5"/>
        <v>109</v>
      </c>
      <c r="I22" s="176">
        <f t="shared" si="6"/>
        <v>3307</v>
      </c>
      <c r="J22" s="176">
        <f t="shared" si="7"/>
        <v>11</v>
      </c>
      <c r="K22" s="176">
        <f t="shared" si="8"/>
        <v>3215</v>
      </c>
      <c r="L22" s="176">
        <f t="shared" si="9"/>
        <v>0</v>
      </c>
      <c r="M22" s="201">
        <f t="shared" si="10"/>
        <v>4479</v>
      </c>
      <c r="N22" s="208">
        <v>91</v>
      </c>
      <c r="O22" s="208">
        <v>2374</v>
      </c>
      <c r="P22" s="208">
        <v>11</v>
      </c>
      <c r="Q22" s="208">
        <v>2003</v>
      </c>
      <c r="R22" s="208">
        <v>0</v>
      </c>
      <c r="S22" s="201">
        <f t="shared" si="2"/>
        <v>1114</v>
      </c>
      <c r="T22" s="208">
        <v>18</v>
      </c>
      <c r="U22" s="208">
        <v>633</v>
      </c>
      <c r="V22" s="208">
        <v>0</v>
      </c>
      <c r="W22" s="208">
        <v>463</v>
      </c>
      <c r="X22" s="208">
        <v>0</v>
      </c>
      <c r="Y22" s="201">
        <f t="shared" si="3"/>
        <v>1049</v>
      </c>
      <c r="Z22" s="208">
        <v>0</v>
      </c>
      <c r="AA22" s="208">
        <v>300</v>
      </c>
      <c r="AB22" s="208">
        <v>0</v>
      </c>
      <c r="AC22" s="208">
        <v>749</v>
      </c>
      <c r="AD22" s="208">
        <v>0</v>
      </c>
      <c r="AE22" s="201">
        <f t="shared" si="4"/>
        <v>0</v>
      </c>
      <c r="AF22" s="208">
        <v>0</v>
      </c>
      <c r="AG22" s="208">
        <v>0</v>
      </c>
      <c r="AH22" s="208">
        <v>0</v>
      </c>
      <c r="AI22" s="208">
        <v>0</v>
      </c>
      <c r="AJ22" s="208">
        <v>0</v>
      </c>
    </row>
    <row r="23" ht="39.6" spans="1:36">
      <c r="A23" s="36" t="s">
        <v>23</v>
      </c>
      <c r="B23" s="37">
        <v>500604</v>
      </c>
      <c r="C23" s="87">
        <v>60301</v>
      </c>
      <c r="D23" s="88" t="s">
        <v>286</v>
      </c>
      <c r="E23" s="87">
        <v>3</v>
      </c>
      <c r="F23" s="89" t="s">
        <v>275</v>
      </c>
      <c r="G23" s="200">
        <f t="shared" si="0"/>
        <v>823939</v>
      </c>
      <c r="H23" s="176">
        <f t="shared" si="5"/>
        <v>8588</v>
      </c>
      <c r="I23" s="176">
        <f t="shared" si="6"/>
        <v>446522</v>
      </c>
      <c r="J23" s="176">
        <f t="shared" si="7"/>
        <v>1590</v>
      </c>
      <c r="K23" s="176">
        <f t="shared" si="8"/>
        <v>366641</v>
      </c>
      <c r="L23" s="176">
        <f t="shared" si="9"/>
        <v>598</v>
      </c>
      <c r="M23" s="201">
        <f t="shared" si="10"/>
        <v>168467</v>
      </c>
      <c r="N23" s="208">
        <v>2046</v>
      </c>
      <c r="O23" s="208">
        <v>81670</v>
      </c>
      <c r="P23" s="208">
        <v>305</v>
      </c>
      <c r="Q23" s="208">
        <v>84308</v>
      </c>
      <c r="R23" s="208">
        <v>138</v>
      </c>
      <c r="S23" s="201">
        <f t="shared" si="2"/>
        <v>199458</v>
      </c>
      <c r="T23" s="208">
        <v>2450</v>
      </c>
      <c r="U23" s="208">
        <v>96234</v>
      </c>
      <c r="V23" s="208">
        <v>227</v>
      </c>
      <c r="W23" s="208">
        <v>100437</v>
      </c>
      <c r="X23" s="208">
        <v>110</v>
      </c>
      <c r="Y23" s="201">
        <f t="shared" si="3"/>
        <v>270393</v>
      </c>
      <c r="Z23" s="208">
        <v>2046</v>
      </c>
      <c r="AA23" s="208">
        <v>176695</v>
      </c>
      <c r="AB23" s="208">
        <v>529</v>
      </c>
      <c r="AC23" s="208">
        <v>90948</v>
      </c>
      <c r="AD23" s="208">
        <v>175</v>
      </c>
      <c r="AE23" s="201">
        <f t="shared" si="4"/>
        <v>185621</v>
      </c>
      <c r="AF23" s="208">
        <v>2046</v>
      </c>
      <c r="AG23" s="208">
        <v>91923</v>
      </c>
      <c r="AH23" s="208">
        <v>529</v>
      </c>
      <c r="AI23" s="208">
        <v>90948</v>
      </c>
      <c r="AJ23" s="208">
        <v>175</v>
      </c>
    </row>
    <row r="24" ht="39.6" spans="1:36">
      <c r="A24" s="36" t="s">
        <v>39</v>
      </c>
      <c r="B24" s="37">
        <v>500702</v>
      </c>
      <c r="C24" s="87">
        <v>70301</v>
      </c>
      <c r="D24" s="88" t="s">
        <v>40</v>
      </c>
      <c r="E24" s="87">
        <v>3</v>
      </c>
      <c r="F24" s="89" t="s">
        <v>275</v>
      </c>
      <c r="G24" s="200">
        <f t="shared" si="0"/>
        <v>65198</v>
      </c>
      <c r="H24" s="176">
        <f t="shared" si="5"/>
        <v>53957</v>
      </c>
      <c r="I24" s="176">
        <f t="shared" si="6"/>
        <v>10707</v>
      </c>
      <c r="J24" s="176">
        <f t="shared" si="7"/>
        <v>1</v>
      </c>
      <c r="K24" s="176">
        <f t="shared" si="8"/>
        <v>533</v>
      </c>
      <c r="L24" s="176">
        <f t="shared" si="9"/>
        <v>0</v>
      </c>
      <c r="M24" s="201">
        <f t="shared" si="10"/>
        <v>19520</v>
      </c>
      <c r="N24" s="208">
        <v>19382</v>
      </c>
      <c r="O24" s="208">
        <v>41</v>
      </c>
      <c r="P24" s="208">
        <v>1</v>
      </c>
      <c r="Q24" s="208">
        <v>96</v>
      </c>
      <c r="R24" s="208">
        <v>0</v>
      </c>
      <c r="S24" s="201">
        <f t="shared" si="2"/>
        <v>12135</v>
      </c>
      <c r="T24" s="208">
        <v>12017</v>
      </c>
      <c r="U24" s="208">
        <v>25</v>
      </c>
      <c r="V24" s="208">
        <v>0</v>
      </c>
      <c r="W24" s="208">
        <v>93</v>
      </c>
      <c r="X24" s="208">
        <v>0</v>
      </c>
      <c r="Y24" s="201">
        <f t="shared" si="3"/>
        <v>22035</v>
      </c>
      <c r="Z24" s="208">
        <v>11279</v>
      </c>
      <c r="AA24" s="208">
        <v>10584</v>
      </c>
      <c r="AB24" s="208">
        <v>0</v>
      </c>
      <c r="AC24" s="208">
        <v>172</v>
      </c>
      <c r="AD24" s="208">
        <v>0</v>
      </c>
      <c r="AE24" s="201">
        <f t="shared" si="4"/>
        <v>11508</v>
      </c>
      <c r="AF24" s="208">
        <v>11279</v>
      </c>
      <c r="AG24" s="208">
        <v>57</v>
      </c>
      <c r="AH24" s="208">
        <v>0</v>
      </c>
      <c r="AI24" s="208">
        <v>172</v>
      </c>
      <c r="AJ24" s="208">
        <v>0</v>
      </c>
    </row>
    <row r="25" ht="39.6" spans="1:36">
      <c r="A25" s="36" t="s">
        <v>23</v>
      </c>
      <c r="B25" s="37">
        <v>500703</v>
      </c>
      <c r="C25" s="87">
        <v>70801</v>
      </c>
      <c r="D25" s="88" t="s">
        <v>288</v>
      </c>
      <c r="E25" s="87">
        <v>3</v>
      </c>
      <c r="F25" s="89" t="s">
        <v>275</v>
      </c>
      <c r="G25" s="200">
        <f t="shared" si="0"/>
        <v>255382</v>
      </c>
      <c r="H25" s="176">
        <f t="shared" si="5"/>
        <v>251197</v>
      </c>
      <c r="I25" s="176">
        <f t="shared" si="6"/>
        <v>2670</v>
      </c>
      <c r="J25" s="176">
        <f t="shared" si="7"/>
        <v>0</v>
      </c>
      <c r="K25" s="176">
        <f t="shared" si="8"/>
        <v>1498</v>
      </c>
      <c r="L25" s="176">
        <f t="shared" si="9"/>
        <v>17</v>
      </c>
      <c r="M25" s="201">
        <f t="shared" si="10"/>
        <v>62422</v>
      </c>
      <c r="N25" s="208">
        <v>61790</v>
      </c>
      <c r="O25" s="208">
        <v>250</v>
      </c>
      <c r="P25" s="208">
        <v>0</v>
      </c>
      <c r="Q25" s="208">
        <v>382</v>
      </c>
      <c r="R25" s="208">
        <v>0</v>
      </c>
      <c r="S25" s="201">
        <f t="shared" si="2"/>
        <v>62228</v>
      </c>
      <c r="T25" s="208">
        <v>61601</v>
      </c>
      <c r="U25" s="208">
        <v>268</v>
      </c>
      <c r="V25" s="208">
        <v>0</v>
      </c>
      <c r="W25" s="208">
        <v>342</v>
      </c>
      <c r="X25" s="208">
        <v>17</v>
      </c>
      <c r="Y25" s="201">
        <f t="shared" si="3"/>
        <v>66138</v>
      </c>
      <c r="Z25" s="208">
        <v>63903</v>
      </c>
      <c r="AA25" s="208">
        <v>1848</v>
      </c>
      <c r="AB25" s="208">
        <v>0</v>
      </c>
      <c r="AC25" s="208">
        <v>387</v>
      </c>
      <c r="AD25" s="208">
        <v>0</v>
      </c>
      <c r="AE25" s="201">
        <f t="shared" si="4"/>
        <v>64594</v>
      </c>
      <c r="AF25" s="208">
        <v>63903</v>
      </c>
      <c r="AG25" s="208">
        <v>304</v>
      </c>
      <c r="AH25" s="208">
        <v>0</v>
      </c>
      <c r="AI25" s="208">
        <v>387</v>
      </c>
      <c r="AJ25" s="208">
        <v>0</v>
      </c>
    </row>
    <row r="26" ht="39.6" spans="1:36">
      <c r="A26" s="36" t="s">
        <v>30</v>
      </c>
      <c r="B26" s="37">
        <v>500710</v>
      </c>
      <c r="C26" s="87">
        <v>71001</v>
      </c>
      <c r="D26" s="88" t="s">
        <v>289</v>
      </c>
      <c r="E26" s="87">
        <v>3</v>
      </c>
      <c r="F26" s="89" t="s">
        <v>275</v>
      </c>
      <c r="G26" s="200">
        <f t="shared" si="0"/>
        <v>920</v>
      </c>
      <c r="H26" s="176">
        <f t="shared" si="5"/>
        <v>536</v>
      </c>
      <c r="I26" s="176">
        <f t="shared" si="6"/>
        <v>200</v>
      </c>
      <c r="J26" s="176">
        <f t="shared" si="7"/>
        <v>4</v>
      </c>
      <c r="K26" s="176">
        <f t="shared" si="8"/>
        <v>176</v>
      </c>
      <c r="L26" s="176">
        <f t="shared" si="9"/>
        <v>4</v>
      </c>
      <c r="M26" s="201">
        <f t="shared" si="10"/>
        <v>91</v>
      </c>
      <c r="N26" s="208">
        <v>91</v>
      </c>
      <c r="O26" s="208">
        <v>0</v>
      </c>
      <c r="P26" s="208">
        <v>0</v>
      </c>
      <c r="Q26" s="208">
        <v>0</v>
      </c>
      <c r="R26" s="208">
        <v>0</v>
      </c>
      <c r="S26" s="201">
        <f t="shared" si="2"/>
        <v>123</v>
      </c>
      <c r="T26" s="208">
        <v>123</v>
      </c>
      <c r="U26" s="208">
        <v>0</v>
      </c>
      <c r="V26" s="208">
        <v>0</v>
      </c>
      <c r="W26" s="208">
        <v>0</v>
      </c>
      <c r="X26" s="208">
        <v>0</v>
      </c>
      <c r="Y26" s="201">
        <f t="shared" si="3"/>
        <v>353</v>
      </c>
      <c r="Z26" s="208">
        <v>161</v>
      </c>
      <c r="AA26" s="208">
        <v>100</v>
      </c>
      <c r="AB26" s="208">
        <v>2</v>
      </c>
      <c r="AC26" s="208">
        <v>88</v>
      </c>
      <c r="AD26" s="208">
        <v>2</v>
      </c>
      <c r="AE26" s="201">
        <f t="shared" si="4"/>
        <v>353</v>
      </c>
      <c r="AF26" s="208">
        <v>161</v>
      </c>
      <c r="AG26" s="208">
        <v>100</v>
      </c>
      <c r="AH26" s="208">
        <v>2</v>
      </c>
      <c r="AI26" s="208">
        <v>88</v>
      </c>
      <c r="AJ26" s="208">
        <v>2</v>
      </c>
    </row>
    <row r="27" ht="39.6" spans="1:36">
      <c r="A27" s="36" t="s">
        <v>23</v>
      </c>
      <c r="B27" s="37">
        <v>500802</v>
      </c>
      <c r="C27" s="87">
        <v>80104</v>
      </c>
      <c r="D27" s="88" t="s">
        <v>290</v>
      </c>
      <c r="E27" s="87">
        <v>3</v>
      </c>
      <c r="F27" s="89" t="s">
        <v>275</v>
      </c>
      <c r="G27" s="200">
        <f t="shared" si="0"/>
        <v>360691</v>
      </c>
      <c r="H27" s="176">
        <f t="shared" si="5"/>
        <v>12912</v>
      </c>
      <c r="I27" s="176">
        <f t="shared" si="6"/>
        <v>135960</v>
      </c>
      <c r="J27" s="176">
        <f t="shared" si="7"/>
        <v>391</v>
      </c>
      <c r="K27" s="176">
        <f t="shared" si="8"/>
        <v>211324</v>
      </c>
      <c r="L27" s="176">
        <f t="shared" si="9"/>
        <v>104</v>
      </c>
      <c r="M27" s="201">
        <f t="shared" si="10"/>
        <v>88371</v>
      </c>
      <c r="N27" s="208">
        <v>2891</v>
      </c>
      <c r="O27" s="208">
        <v>32167</v>
      </c>
      <c r="P27" s="208">
        <v>28</v>
      </c>
      <c r="Q27" s="208">
        <v>53259</v>
      </c>
      <c r="R27" s="208">
        <v>26</v>
      </c>
      <c r="S27" s="201">
        <f t="shared" si="2"/>
        <v>88099</v>
      </c>
      <c r="T27" s="208">
        <v>3519</v>
      </c>
      <c r="U27" s="208">
        <v>31863</v>
      </c>
      <c r="V27" s="208">
        <v>80</v>
      </c>
      <c r="W27" s="208">
        <v>52595</v>
      </c>
      <c r="X27" s="208">
        <v>42</v>
      </c>
      <c r="Y27" s="201">
        <f t="shared" si="3"/>
        <v>92220</v>
      </c>
      <c r="Z27" s="208">
        <v>3251</v>
      </c>
      <c r="AA27" s="208">
        <v>36074</v>
      </c>
      <c r="AB27" s="208">
        <v>142</v>
      </c>
      <c r="AC27" s="208">
        <v>52735</v>
      </c>
      <c r="AD27" s="208">
        <v>18</v>
      </c>
      <c r="AE27" s="201">
        <f t="shared" si="4"/>
        <v>92001</v>
      </c>
      <c r="AF27" s="208">
        <v>3251</v>
      </c>
      <c r="AG27" s="208">
        <v>35856</v>
      </c>
      <c r="AH27" s="208">
        <v>141</v>
      </c>
      <c r="AI27" s="208">
        <v>52735</v>
      </c>
      <c r="AJ27" s="208">
        <v>18</v>
      </c>
    </row>
    <row r="28" ht="39.6" spans="1:36">
      <c r="A28" s="36" t="s">
        <v>23</v>
      </c>
      <c r="B28" s="37">
        <v>500903</v>
      </c>
      <c r="C28" s="87">
        <v>90401</v>
      </c>
      <c r="D28" s="88" t="s">
        <v>291</v>
      </c>
      <c r="E28" s="87">
        <v>3</v>
      </c>
      <c r="F28" s="89" t="s">
        <v>275</v>
      </c>
      <c r="G28" s="200">
        <f t="shared" si="0"/>
        <v>384269</v>
      </c>
      <c r="H28" s="176">
        <f t="shared" si="5"/>
        <v>7236</v>
      </c>
      <c r="I28" s="176">
        <f t="shared" si="6"/>
        <v>227762</v>
      </c>
      <c r="J28" s="176">
        <f t="shared" si="7"/>
        <v>797</v>
      </c>
      <c r="K28" s="176">
        <f t="shared" si="8"/>
        <v>147288</v>
      </c>
      <c r="L28" s="176">
        <f t="shared" si="9"/>
        <v>1186</v>
      </c>
      <c r="M28" s="201">
        <f t="shared" si="10"/>
        <v>94841</v>
      </c>
      <c r="N28" s="208">
        <v>1921</v>
      </c>
      <c r="O28" s="208">
        <v>52564</v>
      </c>
      <c r="P28" s="208">
        <v>224</v>
      </c>
      <c r="Q28" s="208">
        <v>40015</v>
      </c>
      <c r="R28" s="208">
        <v>117</v>
      </c>
      <c r="S28" s="201">
        <f t="shared" si="2"/>
        <v>94313</v>
      </c>
      <c r="T28" s="208">
        <v>1823</v>
      </c>
      <c r="U28" s="208">
        <v>50318</v>
      </c>
      <c r="V28" s="208">
        <v>246</v>
      </c>
      <c r="W28" s="208">
        <v>41515</v>
      </c>
      <c r="X28" s="208">
        <v>411</v>
      </c>
      <c r="Y28" s="201">
        <f t="shared" si="3"/>
        <v>97558</v>
      </c>
      <c r="Z28" s="208">
        <v>1746</v>
      </c>
      <c r="AA28" s="208">
        <v>62440</v>
      </c>
      <c r="AB28" s="208">
        <v>164</v>
      </c>
      <c r="AC28" s="208">
        <v>32879</v>
      </c>
      <c r="AD28" s="208">
        <v>329</v>
      </c>
      <c r="AE28" s="201">
        <f t="shared" si="4"/>
        <v>97557</v>
      </c>
      <c r="AF28" s="208">
        <v>1746</v>
      </c>
      <c r="AG28" s="208">
        <v>62440</v>
      </c>
      <c r="AH28" s="208">
        <v>163</v>
      </c>
      <c r="AI28" s="208">
        <v>32879</v>
      </c>
      <c r="AJ28" s="208">
        <v>329</v>
      </c>
    </row>
    <row r="29" ht="39.6" spans="1:36">
      <c r="A29" s="36" t="s">
        <v>39</v>
      </c>
      <c r="B29" s="37">
        <v>501002</v>
      </c>
      <c r="C29" s="87">
        <v>100201</v>
      </c>
      <c r="D29" s="88" t="s">
        <v>174</v>
      </c>
      <c r="E29" s="87">
        <v>3</v>
      </c>
      <c r="F29" s="89" t="s">
        <v>275</v>
      </c>
      <c r="G29" s="200">
        <f t="shared" si="0"/>
        <v>25174</v>
      </c>
      <c r="H29" s="176">
        <f t="shared" si="5"/>
        <v>1786</v>
      </c>
      <c r="I29" s="176">
        <f t="shared" si="6"/>
        <v>4624</v>
      </c>
      <c r="J29" s="176">
        <f t="shared" si="7"/>
        <v>12</v>
      </c>
      <c r="K29" s="176">
        <f t="shared" si="8"/>
        <v>18748</v>
      </c>
      <c r="L29" s="176">
        <f t="shared" si="9"/>
        <v>4</v>
      </c>
      <c r="M29" s="201">
        <f t="shared" si="10"/>
        <v>6073</v>
      </c>
      <c r="N29" s="208">
        <v>339</v>
      </c>
      <c r="O29" s="208">
        <v>1187</v>
      </c>
      <c r="P29" s="208">
        <v>0</v>
      </c>
      <c r="Q29" s="208">
        <v>4547</v>
      </c>
      <c r="R29" s="208">
        <v>0</v>
      </c>
      <c r="S29" s="201">
        <f t="shared" si="2"/>
        <v>6669</v>
      </c>
      <c r="T29" s="208">
        <v>515</v>
      </c>
      <c r="U29" s="208">
        <v>1457</v>
      </c>
      <c r="V29" s="208">
        <v>0</v>
      </c>
      <c r="W29" s="208">
        <v>4697</v>
      </c>
      <c r="X29" s="208">
        <v>0</v>
      </c>
      <c r="Y29" s="201">
        <f t="shared" si="3"/>
        <v>6217</v>
      </c>
      <c r="Z29" s="208">
        <v>466</v>
      </c>
      <c r="AA29" s="208">
        <v>991</v>
      </c>
      <c r="AB29" s="208">
        <v>6</v>
      </c>
      <c r="AC29" s="208">
        <v>4752</v>
      </c>
      <c r="AD29" s="208">
        <v>2</v>
      </c>
      <c r="AE29" s="201">
        <f t="shared" si="4"/>
        <v>6215</v>
      </c>
      <c r="AF29" s="208">
        <v>466</v>
      </c>
      <c r="AG29" s="208">
        <v>989</v>
      </c>
      <c r="AH29" s="208">
        <v>6</v>
      </c>
      <c r="AI29" s="208">
        <v>4752</v>
      </c>
      <c r="AJ29" s="208">
        <v>2</v>
      </c>
    </row>
    <row r="30" ht="39.6" spans="1:36">
      <c r="A30" s="36" t="s">
        <v>30</v>
      </c>
      <c r="B30" s="37">
        <v>501003</v>
      </c>
      <c r="C30" s="87">
        <v>100301</v>
      </c>
      <c r="D30" s="88" t="s">
        <v>292</v>
      </c>
      <c r="E30" s="87">
        <v>3</v>
      </c>
      <c r="F30" s="89" t="s">
        <v>275</v>
      </c>
      <c r="G30" s="200">
        <f t="shared" si="0"/>
        <v>34855</v>
      </c>
      <c r="H30" s="176">
        <f t="shared" si="5"/>
        <v>2755</v>
      </c>
      <c r="I30" s="176">
        <f t="shared" si="6"/>
        <v>10853</v>
      </c>
      <c r="J30" s="176">
        <f t="shared" si="7"/>
        <v>0</v>
      </c>
      <c r="K30" s="176">
        <f t="shared" si="8"/>
        <v>21205</v>
      </c>
      <c r="L30" s="176">
        <f t="shared" si="9"/>
        <v>42</v>
      </c>
      <c r="M30" s="201">
        <f t="shared" si="10"/>
        <v>8707</v>
      </c>
      <c r="N30" s="208">
        <v>796</v>
      </c>
      <c r="O30" s="208">
        <v>2540</v>
      </c>
      <c r="P30" s="208">
        <v>0</v>
      </c>
      <c r="Q30" s="208">
        <v>5345</v>
      </c>
      <c r="R30" s="208">
        <v>26</v>
      </c>
      <c r="S30" s="201">
        <f t="shared" si="2"/>
        <v>8700</v>
      </c>
      <c r="T30" s="208">
        <v>647</v>
      </c>
      <c r="U30" s="208">
        <v>2647</v>
      </c>
      <c r="V30" s="208">
        <v>0</v>
      </c>
      <c r="W30" s="208">
        <v>5406</v>
      </c>
      <c r="X30" s="208">
        <v>0</v>
      </c>
      <c r="Y30" s="201">
        <f t="shared" si="3"/>
        <v>8725</v>
      </c>
      <c r="Z30" s="208">
        <v>656</v>
      </c>
      <c r="AA30" s="208">
        <v>2834</v>
      </c>
      <c r="AB30" s="208">
        <v>0</v>
      </c>
      <c r="AC30" s="208">
        <v>5227</v>
      </c>
      <c r="AD30" s="208">
        <v>8</v>
      </c>
      <c r="AE30" s="201">
        <f t="shared" si="4"/>
        <v>8723</v>
      </c>
      <c r="AF30" s="208">
        <v>656</v>
      </c>
      <c r="AG30" s="208">
        <v>2832</v>
      </c>
      <c r="AH30" s="208">
        <v>0</v>
      </c>
      <c r="AI30" s="208">
        <v>5227</v>
      </c>
      <c r="AJ30" s="208">
        <v>8</v>
      </c>
    </row>
    <row r="31" ht="39.6" spans="1:36">
      <c r="A31" s="36" t="s">
        <v>23</v>
      </c>
      <c r="B31" s="37">
        <v>501004</v>
      </c>
      <c r="C31" s="87">
        <v>100401</v>
      </c>
      <c r="D31" s="88" t="s">
        <v>293</v>
      </c>
      <c r="E31" s="87">
        <v>3</v>
      </c>
      <c r="F31" s="89" t="s">
        <v>275</v>
      </c>
      <c r="G31" s="200">
        <f t="shared" si="0"/>
        <v>229091</v>
      </c>
      <c r="H31" s="176">
        <f t="shared" si="5"/>
        <v>20540</v>
      </c>
      <c r="I31" s="176">
        <f t="shared" si="6"/>
        <v>44885</v>
      </c>
      <c r="J31" s="176">
        <f t="shared" si="7"/>
        <v>72</v>
      </c>
      <c r="K31" s="176">
        <f t="shared" si="8"/>
        <v>163492</v>
      </c>
      <c r="L31" s="176">
        <f t="shared" si="9"/>
        <v>102</v>
      </c>
      <c r="M31" s="201">
        <f t="shared" si="10"/>
        <v>54534</v>
      </c>
      <c r="N31" s="208">
        <v>4840</v>
      </c>
      <c r="O31" s="208">
        <v>10938</v>
      </c>
      <c r="P31" s="208">
        <v>23</v>
      </c>
      <c r="Q31" s="208">
        <v>38704</v>
      </c>
      <c r="R31" s="208">
        <v>29</v>
      </c>
      <c r="S31" s="201">
        <f t="shared" si="2"/>
        <v>56271</v>
      </c>
      <c r="T31" s="208">
        <v>4566</v>
      </c>
      <c r="U31" s="208">
        <v>11157</v>
      </c>
      <c r="V31" s="208">
        <v>15</v>
      </c>
      <c r="W31" s="208">
        <v>40494</v>
      </c>
      <c r="X31" s="208">
        <v>39</v>
      </c>
      <c r="Y31" s="201">
        <f t="shared" si="3"/>
        <v>59144</v>
      </c>
      <c r="Z31" s="208">
        <v>5567</v>
      </c>
      <c r="AA31" s="208">
        <v>11396</v>
      </c>
      <c r="AB31" s="208">
        <v>17</v>
      </c>
      <c r="AC31" s="208">
        <v>42147</v>
      </c>
      <c r="AD31" s="208">
        <v>17</v>
      </c>
      <c r="AE31" s="201">
        <f t="shared" si="4"/>
        <v>59142</v>
      </c>
      <c r="AF31" s="208">
        <v>5567</v>
      </c>
      <c r="AG31" s="208">
        <v>11394</v>
      </c>
      <c r="AH31" s="208">
        <v>17</v>
      </c>
      <c r="AI31" s="208">
        <v>42147</v>
      </c>
      <c r="AJ31" s="208">
        <v>17</v>
      </c>
    </row>
    <row r="32" ht="39.6" spans="1:36">
      <c r="A32" s="36" t="s">
        <v>23</v>
      </c>
      <c r="B32" s="37">
        <v>501101</v>
      </c>
      <c r="C32" s="87">
        <v>110101</v>
      </c>
      <c r="D32" s="88" t="s">
        <v>46</v>
      </c>
      <c r="E32" s="87">
        <v>3</v>
      </c>
      <c r="F32" s="89" t="s">
        <v>275</v>
      </c>
      <c r="G32" s="200">
        <f t="shared" si="0"/>
        <v>82534</v>
      </c>
      <c r="H32" s="176">
        <f t="shared" si="5"/>
        <v>528</v>
      </c>
      <c r="I32" s="176">
        <f t="shared" si="6"/>
        <v>66487</v>
      </c>
      <c r="J32" s="176">
        <f t="shared" si="7"/>
        <v>19</v>
      </c>
      <c r="K32" s="176">
        <f t="shared" si="8"/>
        <v>15484</v>
      </c>
      <c r="L32" s="176">
        <f t="shared" si="9"/>
        <v>16</v>
      </c>
      <c r="M32" s="201">
        <f t="shared" si="10"/>
        <v>22860</v>
      </c>
      <c r="N32" s="208">
        <v>44</v>
      </c>
      <c r="O32" s="208">
        <v>18585</v>
      </c>
      <c r="P32" s="208">
        <v>1</v>
      </c>
      <c r="Q32" s="208">
        <v>4218</v>
      </c>
      <c r="R32" s="208">
        <v>12</v>
      </c>
      <c r="S32" s="201">
        <f t="shared" si="2"/>
        <v>19658</v>
      </c>
      <c r="T32" s="208">
        <v>112</v>
      </c>
      <c r="U32" s="208">
        <v>16539</v>
      </c>
      <c r="V32" s="208">
        <v>13</v>
      </c>
      <c r="W32" s="208">
        <v>2994</v>
      </c>
      <c r="X32" s="208">
        <v>0</v>
      </c>
      <c r="Y32" s="201">
        <f t="shared" si="3"/>
        <v>20008</v>
      </c>
      <c r="Z32" s="208">
        <v>186</v>
      </c>
      <c r="AA32" s="208">
        <v>15681</v>
      </c>
      <c r="AB32" s="208">
        <v>3</v>
      </c>
      <c r="AC32" s="208">
        <v>4136</v>
      </c>
      <c r="AD32" s="208">
        <v>2</v>
      </c>
      <c r="AE32" s="201">
        <f t="shared" si="4"/>
        <v>20008</v>
      </c>
      <c r="AF32" s="208">
        <v>186</v>
      </c>
      <c r="AG32" s="208">
        <v>15682</v>
      </c>
      <c r="AH32" s="208">
        <v>2</v>
      </c>
      <c r="AI32" s="208">
        <v>4136</v>
      </c>
      <c r="AJ32" s="208">
        <v>2</v>
      </c>
    </row>
    <row r="33" ht="39.6" spans="1:36">
      <c r="A33" s="36" t="s">
        <v>23</v>
      </c>
      <c r="B33" s="37">
        <v>501301</v>
      </c>
      <c r="C33" s="87">
        <v>130101</v>
      </c>
      <c r="D33" s="88" t="s">
        <v>47</v>
      </c>
      <c r="E33" s="87">
        <v>3</v>
      </c>
      <c r="F33" s="89" t="s">
        <v>275</v>
      </c>
      <c r="G33" s="200">
        <f t="shared" si="0"/>
        <v>211803</v>
      </c>
      <c r="H33" s="176">
        <f t="shared" si="5"/>
        <v>7810</v>
      </c>
      <c r="I33" s="176">
        <f t="shared" si="6"/>
        <v>5815</v>
      </c>
      <c r="J33" s="176">
        <f t="shared" si="7"/>
        <v>686</v>
      </c>
      <c r="K33" s="176">
        <f t="shared" si="8"/>
        <v>196909</v>
      </c>
      <c r="L33" s="176">
        <f t="shared" si="9"/>
        <v>583</v>
      </c>
      <c r="M33" s="201">
        <f t="shared" si="10"/>
        <v>51462</v>
      </c>
      <c r="N33" s="208">
        <v>1757</v>
      </c>
      <c r="O33" s="208">
        <v>1190</v>
      </c>
      <c r="P33" s="208">
        <v>76</v>
      </c>
      <c r="Q33" s="208">
        <v>48397</v>
      </c>
      <c r="R33" s="208">
        <v>42</v>
      </c>
      <c r="S33" s="201">
        <f t="shared" si="2"/>
        <v>56462</v>
      </c>
      <c r="T33" s="208">
        <v>2083</v>
      </c>
      <c r="U33" s="208">
        <v>1535</v>
      </c>
      <c r="V33" s="208">
        <v>101</v>
      </c>
      <c r="W33" s="208">
        <v>52716</v>
      </c>
      <c r="X33" s="208">
        <v>27</v>
      </c>
      <c r="Y33" s="201">
        <f t="shared" si="3"/>
        <v>51940</v>
      </c>
      <c r="Z33" s="208">
        <v>1985</v>
      </c>
      <c r="AA33" s="208">
        <v>1545</v>
      </c>
      <c r="AB33" s="208">
        <v>255</v>
      </c>
      <c r="AC33" s="208">
        <v>47898</v>
      </c>
      <c r="AD33" s="208">
        <v>257</v>
      </c>
      <c r="AE33" s="201">
        <f t="shared" si="4"/>
        <v>51939</v>
      </c>
      <c r="AF33" s="208">
        <v>1985</v>
      </c>
      <c r="AG33" s="208">
        <v>1545</v>
      </c>
      <c r="AH33" s="208">
        <v>254</v>
      </c>
      <c r="AI33" s="208">
        <v>47898</v>
      </c>
      <c r="AJ33" s="208">
        <v>257</v>
      </c>
    </row>
    <row r="34" ht="39.6" spans="1:36">
      <c r="A34" s="36" t="s">
        <v>23</v>
      </c>
      <c r="B34" s="37">
        <v>501411</v>
      </c>
      <c r="C34" s="87">
        <v>141101</v>
      </c>
      <c r="D34" s="88" t="s">
        <v>48</v>
      </c>
      <c r="E34" s="87">
        <v>3</v>
      </c>
      <c r="F34" s="89" t="s">
        <v>275</v>
      </c>
      <c r="G34" s="200">
        <f t="shared" si="0"/>
        <v>196169</v>
      </c>
      <c r="H34" s="176">
        <f t="shared" si="5"/>
        <v>23808</v>
      </c>
      <c r="I34" s="176">
        <f t="shared" si="6"/>
        <v>152985</v>
      </c>
      <c r="J34" s="176">
        <f t="shared" si="7"/>
        <v>176</v>
      </c>
      <c r="K34" s="176">
        <f t="shared" si="8"/>
        <v>18681</v>
      </c>
      <c r="L34" s="176">
        <f t="shared" si="9"/>
        <v>519</v>
      </c>
      <c r="M34" s="201">
        <f t="shared" si="10"/>
        <v>36968</v>
      </c>
      <c r="N34" s="208">
        <v>6455</v>
      </c>
      <c r="O34" s="208">
        <v>27282</v>
      </c>
      <c r="P34" s="208">
        <v>23</v>
      </c>
      <c r="Q34" s="208">
        <v>3199</v>
      </c>
      <c r="R34" s="208">
        <v>9</v>
      </c>
      <c r="S34" s="201">
        <f t="shared" si="2"/>
        <v>52407</v>
      </c>
      <c r="T34" s="208">
        <v>7423</v>
      </c>
      <c r="U34" s="208">
        <v>39437</v>
      </c>
      <c r="V34" s="208">
        <v>23</v>
      </c>
      <c r="W34" s="208">
        <v>5456</v>
      </c>
      <c r="X34" s="208">
        <v>68</v>
      </c>
      <c r="Y34" s="201">
        <f t="shared" si="3"/>
        <v>52088</v>
      </c>
      <c r="Z34" s="208">
        <v>4965</v>
      </c>
      <c r="AA34" s="208">
        <v>41824</v>
      </c>
      <c r="AB34" s="208">
        <v>65</v>
      </c>
      <c r="AC34" s="208">
        <v>5013</v>
      </c>
      <c r="AD34" s="208">
        <v>221</v>
      </c>
      <c r="AE34" s="201">
        <f t="shared" si="4"/>
        <v>54706</v>
      </c>
      <c r="AF34" s="208">
        <v>4965</v>
      </c>
      <c r="AG34" s="208">
        <v>44442</v>
      </c>
      <c r="AH34" s="208">
        <v>65</v>
      </c>
      <c r="AI34" s="208">
        <v>5013</v>
      </c>
      <c r="AJ34" s="208">
        <v>221</v>
      </c>
    </row>
    <row r="35" ht="39.6" spans="1:36">
      <c r="A35" s="36" t="s">
        <v>30</v>
      </c>
      <c r="B35" s="37">
        <v>501410</v>
      </c>
      <c r="C35" s="87">
        <v>141001</v>
      </c>
      <c r="D35" s="88" t="s">
        <v>294</v>
      </c>
      <c r="E35" s="87">
        <v>3</v>
      </c>
      <c r="F35" s="89" t="s">
        <v>275</v>
      </c>
      <c r="G35" s="200">
        <f t="shared" si="0"/>
        <v>1840</v>
      </c>
      <c r="H35" s="176">
        <f t="shared" si="5"/>
        <v>230</v>
      </c>
      <c r="I35" s="176">
        <f t="shared" si="6"/>
        <v>1242</v>
      </c>
      <c r="J35" s="176">
        <f t="shared" si="7"/>
        <v>10</v>
      </c>
      <c r="K35" s="176">
        <f t="shared" si="8"/>
        <v>348</v>
      </c>
      <c r="L35" s="176">
        <f t="shared" si="9"/>
        <v>10</v>
      </c>
      <c r="M35" s="201">
        <f t="shared" si="10"/>
        <v>0</v>
      </c>
      <c r="N35" s="208">
        <v>0</v>
      </c>
      <c r="O35" s="208">
        <v>0</v>
      </c>
      <c r="P35" s="208">
        <v>0</v>
      </c>
      <c r="Q35" s="208">
        <v>0</v>
      </c>
      <c r="R35" s="208">
        <v>0</v>
      </c>
      <c r="S35" s="201">
        <f t="shared" si="2"/>
        <v>0</v>
      </c>
      <c r="T35" s="208">
        <v>0</v>
      </c>
      <c r="U35" s="208">
        <v>0</v>
      </c>
      <c r="V35" s="208">
        <v>0</v>
      </c>
      <c r="W35" s="208">
        <v>0</v>
      </c>
      <c r="X35" s="208">
        <v>0</v>
      </c>
      <c r="Y35" s="201">
        <f t="shared" si="3"/>
        <v>920</v>
      </c>
      <c r="Z35" s="208">
        <v>115</v>
      </c>
      <c r="AA35" s="208">
        <v>621</v>
      </c>
      <c r="AB35" s="208">
        <v>5</v>
      </c>
      <c r="AC35" s="208">
        <v>174</v>
      </c>
      <c r="AD35" s="208">
        <v>5</v>
      </c>
      <c r="AE35" s="201">
        <f t="shared" si="4"/>
        <v>920</v>
      </c>
      <c r="AF35" s="208">
        <v>115</v>
      </c>
      <c r="AG35" s="208">
        <v>621</v>
      </c>
      <c r="AH35" s="208">
        <v>5</v>
      </c>
      <c r="AI35" s="208">
        <v>174</v>
      </c>
      <c r="AJ35" s="208">
        <v>5</v>
      </c>
    </row>
    <row r="36" ht="39.6" spans="1:36">
      <c r="A36" s="36" t="s">
        <v>23</v>
      </c>
      <c r="B36" s="37">
        <v>501501</v>
      </c>
      <c r="C36" s="87">
        <v>150101</v>
      </c>
      <c r="D36" s="88" t="s">
        <v>49</v>
      </c>
      <c r="E36" s="87">
        <v>3</v>
      </c>
      <c r="F36" s="89" t="s">
        <v>275</v>
      </c>
      <c r="G36" s="200">
        <f t="shared" si="0"/>
        <v>97147</v>
      </c>
      <c r="H36" s="176">
        <f t="shared" si="5"/>
        <v>81621</v>
      </c>
      <c r="I36" s="176">
        <f t="shared" si="6"/>
        <v>6633</v>
      </c>
      <c r="J36" s="176">
        <f t="shared" si="7"/>
        <v>301</v>
      </c>
      <c r="K36" s="176">
        <f t="shared" si="8"/>
        <v>8429</v>
      </c>
      <c r="L36" s="176">
        <f t="shared" si="9"/>
        <v>163</v>
      </c>
      <c r="M36" s="201">
        <f t="shared" si="10"/>
        <v>22035</v>
      </c>
      <c r="N36" s="208">
        <v>18796</v>
      </c>
      <c r="O36" s="208">
        <v>1406</v>
      </c>
      <c r="P36" s="208">
        <v>52</v>
      </c>
      <c r="Q36" s="208">
        <v>1762</v>
      </c>
      <c r="R36" s="208">
        <v>19</v>
      </c>
      <c r="S36" s="201">
        <f t="shared" si="2"/>
        <v>22742</v>
      </c>
      <c r="T36" s="208">
        <v>19657</v>
      </c>
      <c r="U36" s="208">
        <v>1249</v>
      </c>
      <c r="V36" s="208">
        <v>61</v>
      </c>
      <c r="W36" s="208">
        <v>1731</v>
      </c>
      <c r="X36" s="208">
        <v>44</v>
      </c>
      <c r="Y36" s="201">
        <f t="shared" si="3"/>
        <v>26186</v>
      </c>
      <c r="Z36" s="208">
        <v>21584</v>
      </c>
      <c r="AA36" s="208">
        <v>1990</v>
      </c>
      <c r="AB36" s="208">
        <v>94</v>
      </c>
      <c r="AC36" s="208">
        <v>2468</v>
      </c>
      <c r="AD36" s="208">
        <v>50</v>
      </c>
      <c r="AE36" s="201">
        <f t="shared" si="4"/>
        <v>26184</v>
      </c>
      <c r="AF36" s="208">
        <v>21584</v>
      </c>
      <c r="AG36" s="208">
        <v>1988</v>
      </c>
      <c r="AH36" s="208">
        <v>94</v>
      </c>
      <c r="AI36" s="208">
        <v>2468</v>
      </c>
      <c r="AJ36" s="208">
        <v>50</v>
      </c>
    </row>
    <row r="37" ht="39.6" spans="1:36">
      <c r="A37" s="36" t="s">
        <v>39</v>
      </c>
      <c r="B37" s="37">
        <v>501505</v>
      </c>
      <c r="C37" s="87">
        <v>150601</v>
      </c>
      <c r="D37" s="88" t="s">
        <v>176</v>
      </c>
      <c r="E37" s="87">
        <v>3</v>
      </c>
      <c r="F37" s="89" t="s">
        <v>275</v>
      </c>
      <c r="G37" s="200">
        <f t="shared" si="0"/>
        <v>99770</v>
      </c>
      <c r="H37" s="176">
        <f t="shared" si="5"/>
        <v>91620</v>
      </c>
      <c r="I37" s="176">
        <f t="shared" si="6"/>
        <v>1968</v>
      </c>
      <c r="J37" s="176">
        <f t="shared" si="7"/>
        <v>88</v>
      </c>
      <c r="K37" s="176">
        <f t="shared" si="8"/>
        <v>5977</v>
      </c>
      <c r="L37" s="176">
        <f t="shared" si="9"/>
        <v>117</v>
      </c>
      <c r="M37" s="201">
        <f t="shared" si="10"/>
        <v>27221</v>
      </c>
      <c r="N37" s="208">
        <v>24757</v>
      </c>
      <c r="O37" s="208">
        <v>526</v>
      </c>
      <c r="P37" s="208">
        <v>9</v>
      </c>
      <c r="Q37" s="208">
        <v>1883</v>
      </c>
      <c r="R37" s="208">
        <v>46</v>
      </c>
      <c r="S37" s="201">
        <f t="shared" si="2"/>
        <v>24218</v>
      </c>
      <c r="T37" s="208">
        <v>21699</v>
      </c>
      <c r="U37" s="208">
        <v>483</v>
      </c>
      <c r="V37" s="208">
        <v>39</v>
      </c>
      <c r="W37" s="208">
        <v>1976</v>
      </c>
      <c r="X37" s="208">
        <v>21</v>
      </c>
      <c r="Y37" s="201">
        <f t="shared" si="3"/>
        <v>24166</v>
      </c>
      <c r="Z37" s="208">
        <v>22582</v>
      </c>
      <c r="AA37" s="208">
        <v>480</v>
      </c>
      <c r="AB37" s="208">
        <v>20</v>
      </c>
      <c r="AC37" s="208">
        <v>1059</v>
      </c>
      <c r="AD37" s="208">
        <v>25</v>
      </c>
      <c r="AE37" s="201">
        <f t="shared" si="4"/>
        <v>24165</v>
      </c>
      <c r="AF37" s="208">
        <v>22582</v>
      </c>
      <c r="AG37" s="208">
        <v>479</v>
      </c>
      <c r="AH37" s="208">
        <v>20</v>
      </c>
      <c r="AI37" s="208">
        <v>1059</v>
      </c>
      <c r="AJ37" s="208">
        <v>25</v>
      </c>
    </row>
    <row r="38" ht="39.6" spans="1:36">
      <c r="A38" s="36" t="s">
        <v>23</v>
      </c>
      <c r="B38" s="37">
        <v>501507</v>
      </c>
      <c r="C38" s="87">
        <v>150801</v>
      </c>
      <c r="D38" s="88" t="s">
        <v>295</v>
      </c>
      <c r="E38" s="87">
        <v>3</v>
      </c>
      <c r="F38" s="89" t="s">
        <v>275</v>
      </c>
      <c r="G38" s="200">
        <f t="shared" si="0"/>
        <v>991164</v>
      </c>
      <c r="H38" s="176">
        <f t="shared" si="5"/>
        <v>854227</v>
      </c>
      <c r="I38" s="176">
        <f t="shared" si="6"/>
        <v>70942</v>
      </c>
      <c r="J38" s="176">
        <f t="shared" si="7"/>
        <v>2533</v>
      </c>
      <c r="K38" s="176">
        <f t="shared" si="8"/>
        <v>57083</v>
      </c>
      <c r="L38" s="176">
        <f t="shared" si="9"/>
        <v>6379</v>
      </c>
      <c r="M38" s="201">
        <f t="shared" si="10"/>
        <v>240749</v>
      </c>
      <c r="N38" s="208">
        <v>208986</v>
      </c>
      <c r="O38" s="208">
        <v>14344</v>
      </c>
      <c r="P38" s="208">
        <v>629</v>
      </c>
      <c r="Q38" s="208">
        <v>16663</v>
      </c>
      <c r="R38" s="208">
        <v>127</v>
      </c>
      <c r="S38" s="201">
        <f t="shared" si="2"/>
        <v>242284</v>
      </c>
      <c r="T38" s="208">
        <v>201406</v>
      </c>
      <c r="U38" s="208">
        <v>17947</v>
      </c>
      <c r="V38" s="208">
        <v>1411</v>
      </c>
      <c r="W38" s="208">
        <v>20694</v>
      </c>
      <c r="X38" s="208">
        <v>826</v>
      </c>
      <c r="Y38" s="201">
        <f t="shared" si="3"/>
        <v>256497</v>
      </c>
      <c r="Z38" s="208">
        <v>221917</v>
      </c>
      <c r="AA38" s="208">
        <v>21757</v>
      </c>
      <c r="AB38" s="208">
        <v>247</v>
      </c>
      <c r="AC38" s="208">
        <v>9863</v>
      </c>
      <c r="AD38" s="208">
        <v>2713</v>
      </c>
      <c r="AE38" s="201">
        <f t="shared" si="4"/>
        <v>251634</v>
      </c>
      <c r="AF38" s="208">
        <v>221918</v>
      </c>
      <c r="AG38" s="208">
        <v>16894</v>
      </c>
      <c r="AH38" s="208">
        <v>246</v>
      </c>
      <c r="AI38" s="208">
        <v>9863</v>
      </c>
      <c r="AJ38" s="208">
        <v>2713</v>
      </c>
    </row>
    <row r="39" ht="39.6" spans="1:36">
      <c r="A39" s="36" t="s">
        <v>30</v>
      </c>
      <c r="B39" s="37">
        <v>501519</v>
      </c>
      <c r="C39" s="123">
        <v>151901</v>
      </c>
      <c r="D39" s="118" t="s">
        <v>51</v>
      </c>
      <c r="E39" s="87">
        <v>3</v>
      </c>
      <c r="F39" s="89" t="s">
        <v>275</v>
      </c>
      <c r="G39" s="200">
        <f t="shared" si="0"/>
        <v>550</v>
      </c>
      <c r="H39" s="176">
        <f t="shared" si="5"/>
        <v>84</v>
      </c>
      <c r="I39" s="176">
        <f t="shared" si="6"/>
        <v>394</v>
      </c>
      <c r="J39" s="176">
        <f t="shared" si="7"/>
        <v>0</v>
      </c>
      <c r="K39" s="176">
        <f t="shared" si="8"/>
        <v>72</v>
      </c>
      <c r="L39" s="176">
        <f t="shared" si="9"/>
        <v>0</v>
      </c>
      <c r="M39" s="201">
        <f t="shared" si="10"/>
        <v>0</v>
      </c>
      <c r="N39" s="208">
        <v>0</v>
      </c>
      <c r="O39" s="208">
        <v>0</v>
      </c>
      <c r="P39" s="208">
        <v>0</v>
      </c>
      <c r="Q39" s="208">
        <v>0</v>
      </c>
      <c r="R39" s="208">
        <v>0</v>
      </c>
      <c r="S39" s="201">
        <f t="shared" si="2"/>
        <v>0</v>
      </c>
      <c r="T39" s="208">
        <v>0</v>
      </c>
      <c r="U39" s="208">
        <v>0</v>
      </c>
      <c r="V39" s="208">
        <v>0</v>
      </c>
      <c r="W39" s="208">
        <v>0</v>
      </c>
      <c r="X39" s="208">
        <v>0</v>
      </c>
      <c r="Y39" s="201">
        <f t="shared" si="3"/>
        <v>275</v>
      </c>
      <c r="Z39" s="208">
        <v>42</v>
      </c>
      <c r="AA39" s="208">
        <v>197</v>
      </c>
      <c r="AB39" s="208">
        <v>0</v>
      </c>
      <c r="AC39" s="208">
        <v>36</v>
      </c>
      <c r="AD39" s="208">
        <v>0</v>
      </c>
      <c r="AE39" s="201">
        <f t="shared" si="4"/>
        <v>275</v>
      </c>
      <c r="AF39" s="208">
        <v>42</v>
      </c>
      <c r="AG39" s="208">
        <v>197</v>
      </c>
      <c r="AH39" s="208">
        <v>0</v>
      </c>
      <c r="AI39" s="208">
        <v>36</v>
      </c>
      <c r="AJ39" s="208">
        <v>0</v>
      </c>
    </row>
    <row r="40" ht="39.6" spans="1:36">
      <c r="A40" s="36" t="s">
        <v>23</v>
      </c>
      <c r="B40" s="37">
        <v>501601</v>
      </c>
      <c r="C40" s="87">
        <v>160101</v>
      </c>
      <c r="D40" s="88" t="s">
        <v>52</v>
      </c>
      <c r="E40" s="87">
        <v>3</v>
      </c>
      <c r="F40" s="89" t="s">
        <v>275</v>
      </c>
      <c r="G40" s="200">
        <f t="shared" si="0"/>
        <v>143415</v>
      </c>
      <c r="H40" s="176">
        <f t="shared" si="5"/>
        <v>839</v>
      </c>
      <c r="I40" s="176">
        <f t="shared" si="6"/>
        <v>136407</v>
      </c>
      <c r="J40" s="176">
        <f t="shared" si="7"/>
        <v>24</v>
      </c>
      <c r="K40" s="176">
        <f t="shared" si="8"/>
        <v>6019</v>
      </c>
      <c r="L40" s="176">
        <f t="shared" si="9"/>
        <v>126</v>
      </c>
      <c r="M40" s="201">
        <f t="shared" si="10"/>
        <v>28882</v>
      </c>
      <c r="N40" s="208">
        <v>109</v>
      </c>
      <c r="O40" s="208">
        <v>27602</v>
      </c>
      <c r="P40" s="208">
        <v>3</v>
      </c>
      <c r="Q40" s="208">
        <v>1142</v>
      </c>
      <c r="R40" s="208">
        <v>26</v>
      </c>
      <c r="S40" s="201">
        <f t="shared" si="2"/>
        <v>29389</v>
      </c>
      <c r="T40" s="208">
        <v>58</v>
      </c>
      <c r="U40" s="208">
        <v>28314</v>
      </c>
      <c r="V40" s="208">
        <v>0</v>
      </c>
      <c r="W40" s="208">
        <v>977</v>
      </c>
      <c r="X40" s="208">
        <v>40</v>
      </c>
      <c r="Y40" s="201">
        <f t="shared" si="3"/>
        <v>42573</v>
      </c>
      <c r="Z40" s="208">
        <v>336</v>
      </c>
      <c r="AA40" s="208">
        <v>40246</v>
      </c>
      <c r="AB40" s="208">
        <v>11</v>
      </c>
      <c r="AC40" s="208">
        <v>1950</v>
      </c>
      <c r="AD40" s="208">
        <v>30</v>
      </c>
      <c r="AE40" s="201">
        <f t="shared" si="4"/>
        <v>42571</v>
      </c>
      <c r="AF40" s="208">
        <v>336</v>
      </c>
      <c r="AG40" s="208">
        <v>40245</v>
      </c>
      <c r="AH40" s="208">
        <v>10</v>
      </c>
      <c r="AI40" s="208">
        <v>1950</v>
      </c>
      <c r="AJ40" s="208">
        <v>30</v>
      </c>
    </row>
    <row r="41" ht="39.6" spans="1:36">
      <c r="A41" s="36" t="s">
        <v>30</v>
      </c>
      <c r="B41" s="37">
        <v>501602</v>
      </c>
      <c r="C41" s="87">
        <v>160201</v>
      </c>
      <c r="D41" s="88" t="s">
        <v>177</v>
      </c>
      <c r="E41" s="87">
        <v>3</v>
      </c>
      <c r="F41" s="89" t="s">
        <v>275</v>
      </c>
      <c r="G41" s="200">
        <f t="shared" si="0"/>
        <v>12952</v>
      </c>
      <c r="H41" s="176">
        <f t="shared" si="5"/>
        <v>80</v>
      </c>
      <c r="I41" s="176">
        <f t="shared" si="6"/>
        <v>12361</v>
      </c>
      <c r="J41" s="176">
        <f t="shared" si="7"/>
        <v>0</v>
      </c>
      <c r="K41" s="176">
        <f t="shared" si="8"/>
        <v>511</v>
      </c>
      <c r="L41" s="176">
        <f t="shared" si="9"/>
        <v>0</v>
      </c>
      <c r="M41" s="201">
        <f t="shared" si="10"/>
        <v>2102</v>
      </c>
      <c r="N41" s="208">
        <v>0</v>
      </c>
      <c r="O41" s="208">
        <v>1998</v>
      </c>
      <c r="P41" s="208">
        <v>0</v>
      </c>
      <c r="Q41" s="208">
        <v>104</v>
      </c>
      <c r="R41" s="208">
        <v>0</v>
      </c>
      <c r="S41" s="201">
        <f t="shared" si="2"/>
        <v>1775</v>
      </c>
      <c r="T41" s="208">
        <v>6</v>
      </c>
      <c r="U41" s="208">
        <v>1718</v>
      </c>
      <c r="V41" s="208">
        <v>0</v>
      </c>
      <c r="W41" s="208">
        <v>51</v>
      </c>
      <c r="X41" s="208">
        <v>0</v>
      </c>
      <c r="Y41" s="201">
        <f t="shared" si="3"/>
        <v>4538</v>
      </c>
      <c r="Z41" s="208">
        <v>37</v>
      </c>
      <c r="AA41" s="208">
        <v>4323</v>
      </c>
      <c r="AB41" s="208">
        <v>0</v>
      </c>
      <c r="AC41" s="208">
        <v>178</v>
      </c>
      <c r="AD41" s="208">
        <v>0</v>
      </c>
      <c r="AE41" s="201">
        <f t="shared" si="4"/>
        <v>4537</v>
      </c>
      <c r="AF41" s="208">
        <v>37</v>
      </c>
      <c r="AG41" s="208">
        <v>4322</v>
      </c>
      <c r="AH41" s="208">
        <v>0</v>
      </c>
      <c r="AI41" s="208">
        <v>178</v>
      </c>
      <c r="AJ41" s="208">
        <v>0</v>
      </c>
    </row>
    <row r="42" ht="39.6" spans="1:36">
      <c r="A42" s="36" t="s">
        <v>23</v>
      </c>
      <c r="B42" s="37">
        <v>501701</v>
      </c>
      <c r="C42" s="87">
        <v>170101</v>
      </c>
      <c r="D42" s="88" t="s">
        <v>53</v>
      </c>
      <c r="E42" s="87">
        <v>3</v>
      </c>
      <c r="F42" s="89" t="s">
        <v>275</v>
      </c>
      <c r="G42" s="200">
        <f t="shared" si="0"/>
        <v>205858</v>
      </c>
      <c r="H42" s="176">
        <f t="shared" si="5"/>
        <v>1970</v>
      </c>
      <c r="I42" s="176">
        <f t="shared" si="6"/>
        <v>190275</v>
      </c>
      <c r="J42" s="176">
        <f t="shared" si="7"/>
        <v>66</v>
      </c>
      <c r="K42" s="176">
        <f t="shared" si="8"/>
        <v>13401</v>
      </c>
      <c r="L42" s="176">
        <f t="shared" si="9"/>
        <v>146</v>
      </c>
      <c r="M42" s="201">
        <f t="shared" si="10"/>
        <v>47858</v>
      </c>
      <c r="N42" s="208">
        <v>368</v>
      </c>
      <c r="O42" s="208">
        <v>44366</v>
      </c>
      <c r="P42" s="208">
        <v>27</v>
      </c>
      <c r="Q42" s="208">
        <v>3096</v>
      </c>
      <c r="R42" s="208">
        <v>1</v>
      </c>
      <c r="S42" s="201">
        <f t="shared" si="2"/>
        <v>50088</v>
      </c>
      <c r="T42" s="208">
        <v>484</v>
      </c>
      <c r="U42" s="208">
        <v>45957</v>
      </c>
      <c r="V42" s="208">
        <v>10</v>
      </c>
      <c r="W42" s="208">
        <v>3606</v>
      </c>
      <c r="X42" s="208">
        <v>31</v>
      </c>
      <c r="Y42" s="201">
        <f t="shared" si="3"/>
        <v>53957</v>
      </c>
      <c r="Z42" s="208">
        <v>559</v>
      </c>
      <c r="AA42" s="208">
        <v>49977</v>
      </c>
      <c r="AB42" s="208">
        <v>15</v>
      </c>
      <c r="AC42" s="208">
        <v>3349</v>
      </c>
      <c r="AD42" s="208">
        <v>57</v>
      </c>
      <c r="AE42" s="201">
        <f t="shared" si="4"/>
        <v>53955</v>
      </c>
      <c r="AF42" s="208">
        <v>559</v>
      </c>
      <c r="AG42" s="208">
        <v>49975</v>
      </c>
      <c r="AH42" s="208">
        <v>14</v>
      </c>
      <c r="AI42" s="208">
        <v>3350</v>
      </c>
      <c r="AJ42" s="208">
        <v>57</v>
      </c>
    </row>
    <row r="43" ht="39.6" spans="1:36">
      <c r="A43" s="36" t="s">
        <v>23</v>
      </c>
      <c r="B43" s="37">
        <v>501704</v>
      </c>
      <c r="C43" s="87">
        <v>170501</v>
      </c>
      <c r="D43" s="88" t="s">
        <v>296</v>
      </c>
      <c r="E43" s="87">
        <v>3</v>
      </c>
      <c r="F43" s="89" t="s">
        <v>275</v>
      </c>
      <c r="G43" s="200">
        <f t="shared" si="0"/>
        <v>665450</v>
      </c>
      <c r="H43" s="176">
        <f t="shared" si="5"/>
        <v>3318</v>
      </c>
      <c r="I43" s="176">
        <f t="shared" si="6"/>
        <v>626629</v>
      </c>
      <c r="J43" s="176">
        <f t="shared" si="7"/>
        <v>120</v>
      </c>
      <c r="K43" s="176">
        <f t="shared" si="8"/>
        <v>34964</v>
      </c>
      <c r="L43" s="176">
        <f t="shared" si="9"/>
        <v>419</v>
      </c>
      <c r="M43" s="201">
        <f t="shared" si="10"/>
        <v>167360</v>
      </c>
      <c r="N43" s="208">
        <v>810</v>
      </c>
      <c r="O43" s="208">
        <v>157540</v>
      </c>
      <c r="P43" s="208">
        <v>15</v>
      </c>
      <c r="Q43" s="208">
        <v>8963</v>
      </c>
      <c r="R43" s="208">
        <v>32</v>
      </c>
      <c r="S43" s="201">
        <f t="shared" si="2"/>
        <v>161646</v>
      </c>
      <c r="T43" s="208">
        <v>868</v>
      </c>
      <c r="U43" s="208">
        <v>151054</v>
      </c>
      <c r="V43" s="208">
        <v>20</v>
      </c>
      <c r="W43" s="208">
        <v>9669</v>
      </c>
      <c r="X43" s="208">
        <v>35</v>
      </c>
      <c r="Y43" s="201">
        <f t="shared" si="3"/>
        <v>172651</v>
      </c>
      <c r="Z43" s="208">
        <v>820</v>
      </c>
      <c r="AA43" s="208">
        <v>163446</v>
      </c>
      <c r="AB43" s="208">
        <v>43</v>
      </c>
      <c r="AC43" s="208">
        <v>8166</v>
      </c>
      <c r="AD43" s="208">
        <v>176</v>
      </c>
      <c r="AE43" s="201">
        <f t="shared" si="4"/>
        <v>163793</v>
      </c>
      <c r="AF43" s="208">
        <v>820</v>
      </c>
      <c r="AG43" s="208">
        <v>154589</v>
      </c>
      <c r="AH43" s="208">
        <v>42</v>
      </c>
      <c r="AI43" s="208">
        <v>8166</v>
      </c>
      <c r="AJ43" s="208">
        <v>176</v>
      </c>
    </row>
    <row r="44" ht="39.6" spans="1:36">
      <c r="A44" s="36" t="s">
        <v>30</v>
      </c>
      <c r="B44" s="37">
        <v>501709</v>
      </c>
      <c r="C44" s="87">
        <v>171201</v>
      </c>
      <c r="D44" s="88" t="s">
        <v>297</v>
      </c>
      <c r="E44" s="87">
        <v>3</v>
      </c>
      <c r="F44" s="89" t="s">
        <v>275</v>
      </c>
      <c r="G44" s="200">
        <f t="shared" si="0"/>
        <v>42052</v>
      </c>
      <c r="H44" s="176">
        <f t="shared" si="5"/>
        <v>490</v>
      </c>
      <c r="I44" s="176">
        <f t="shared" si="6"/>
        <v>39031</v>
      </c>
      <c r="J44" s="176">
        <f t="shared" si="7"/>
        <v>127</v>
      </c>
      <c r="K44" s="176">
        <f t="shared" si="8"/>
        <v>2387</v>
      </c>
      <c r="L44" s="176">
        <f t="shared" si="9"/>
        <v>17</v>
      </c>
      <c r="M44" s="201">
        <f t="shared" si="10"/>
        <v>10283</v>
      </c>
      <c r="N44" s="208">
        <v>164</v>
      </c>
      <c r="O44" s="208">
        <v>9578</v>
      </c>
      <c r="P44" s="208">
        <v>0</v>
      </c>
      <c r="Q44" s="208">
        <v>541</v>
      </c>
      <c r="R44" s="208">
        <v>0</v>
      </c>
      <c r="S44" s="201">
        <f t="shared" si="2"/>
        <v>10222</v>
      </c>
      <c r="T44" s="208">
        <v>136</v>
      </c>
      <c r="U44" s="208">
        <v>9477</v>
      </c>
      <c r="V44" s="208">
        <v>87</v>
      </c>
      <c r="W44" s="208">
        <v>522</v>
      </c>
      <c r="X44" s="208">
        <v>0</v>
      </c>
      <c r="Y44" s="201">
        <f t="shared" si="3"/>
        <v>10774</v>
      </c>
      <c r="Z44" s="208">
        <v>74</v>
      </c>
      <c r="AA44" s="208">
        <v>10050</v>
      </c>
      <c r="AB44" s="208">
        <v>30</v>
      </c>
      <c r="AC44" s="208">
        <v>616</v>
      </c>
      <c r="AD44" s="208">
        <v>4</v>
      </c>
      <c r="AE44" s="201">
        <f t="shared" si="4"/>
        <v>10773</v>
      </c>
      <c r="AF44" s="208">
        <v>116</v>
      </c>
      <c r="AG44" s="208">
        <v>9926</v>
      </c>
      <c r="AH44" s="208">
        <v>10</v>
      </c>
      <c r="AI44" s="208">
        <v>708</v>
      </c>
      <c r="AJ44" s="208">
        <v>13</v>
      </c>
    </row>
    <row r="45" ht="39.6" spans="1:36">
      <c r="A45" s="36" t="s">
        <v>30</v>
      </c>
      <c r="B45" s="37">
        <v>501710</v>
      </c>
      <c r="C45" s="87">
        <v>171301</v>
      </c>
      <c r="D45" s="88" t="s">
        <v>298</v>
      </c>
      <c r="E45" s="87">
        <v>3</v>
      </c>
      <c r="F45" s="89" t="s">
        <v>275</v>
      </c>
      <c r="G45" s="200">
        <f t="shared" si="0"/>
        <v>37552</v>
      </c>
      <c r="H45" s="176">
        <f t="shared" si="5"/>
        <v>601</v>
      </c>
      <c r="I45" s="176">
        <f t="shared" si="6"/>
        <v>34337</v>
      </c>
      <c r="J45" s="176">
        <f t="shared" si="7"/>
        <v>0</v>
      </c>
      <c r="K45" s="176">
        <f t="shared" si="8"/>
        <v>2614</v>
      </c>
      <c r="L45" s="176">
        <f t="shared" si="9"/>
        <v>0</v>
      </c>
      <c r="M45" s="201">
        <f t="shared" si="10"/>
        <v>9138</v>
      </c>
      <c r="N45" s="208">
        <v>54</v>
      </c>
      <c r="O45" s="208">
        <v>8903</v>
      </c>
      <c r="P45" s="208">
        <v>0</v>
      </c>
      <c r="Q45" s="208">
        <v>181</v>
      </c>
      <c r="R45" s="208">
        <v>0</v>
      </c>
      <c r="S45" s="201">
        <f t="shared" si="2"/>
        <v>9049</v>
      </c>
      <c r="T45" s="208">
        <v>112</v>
      </c>
      <c r="U45" s="208">
        <v>8071</v>
      </c>
      <c r="V45" s="208">
        <v>0</v>
      </c>
      <c r="W45" s="208">
        <v>866</v>
      </c>
      <c r="X45" s="208">
        <v>0</v>
      </c>
      <c r="Y45" s="201">
        <f t="shared" si="3"/>
        <v>9683</v>
      </c>
      <c r="Z45" s="208">
        <v>256</v>
      </c>
      <c r="AA45" s="208">
        <v>8762</v>
      </c>
      <c r="AB45" s="208">
        <v>0</v>
      </c>
      <c r="AC45" s="208">
        <v>665</v>
      </c>
      <c r="AD45" s="208">
        <v>0</v>
      </c>
      <c r="AE45" s="201">
        <f t="shared" si="4"/>
        <v>9682</v>
      </c>
      <c r="AF45" s="208">
        <v>179</v>
      </c>
      <c r="AG45" s="208">
        <v>8601</v>
      </c>
      <c r="AH45" s="208">
        <v>0</v>
      </c>
      <c r="AI45" s="208">
        <v>902</v>
      </c>
      <c r="AJ45" s="208">
        <v>0</v>
      </c>
    </row>
    <row r="46" ht="39.6" spans="1:36">
      <c r="A46" s="36" t="s">
        <v>30</v>
      </c>
      <c r="B46" s="37">
        <v>501712</v>
      </c>
      <c r="C46" s="87">
        <v>171501</v>
      </c>
      <c r="D46" s="88" t="s">
        <v>299</v>
      </c>
      <c r="E46" s="87">
        <v>3</v>
      </c>
      <c r="F46" s="89" t="s">
        <v>275</v>
      </c>
      <c r="G46" s="200">
        <f t="shared" si="0"/>
        <v>51581</v>
      </c>
      <c r="H46" s="176">
        <f t="shared" si="5"/>
        <v>949</v>
      </c>
      <c r="I46" s="176">
        <f t="shared" si="6"/>
        <v>47724</v>
      </c>
      <c r="J46" s="176">
        <f t="shared" si="7"/>
        <v>0</v>
      </c>
      <c r="K46" s="176">
        <f t="shared" si="8"/>
        <v>2908</v>
      </c>
      <c r="L46" s="176">
        <f t="shared" si="9"/>
        <v>0</v>
      </c>
      <c r="M46" s="201">
        <f t="shared" si="10"/>
        <v>9166</v>
      </c>
      <c r="N46" s="208">
        <v>19</v>
      </c>
      <c r="O46" s="208">
        <v>8853</v>
      </c>
      <c r="P46" s="208">
        <v>0</v>
      </c>
      <c r="Q46" s="208">
        <v>294</v>
      </c>
      <c r="R46" s="208">
        <v>0</v>
      </c>
      <c r="S46" s="201">
        <f t="shared" si="2"/>
        <v>3485</v>
      </c>
      <c r="T46" s="208">
        <v>0</v>
      </c>
      <c r="U46" s="208">
        <v>2729</v>
      </c>
      <c r="V46" s="208">
        <v>0</v>
      </c>
      <c r="W46" s="208">
        <v>756</v>
      </c>
      <c r="X46" s="208">
        <v>0</v>
      </c>
      <c r="Y46" s="201">
        <f t="shared" si="3"/>
        <v>25889</v>
      </c>
      <c r="Z46" s="208">
        <v>465</v>
      </c>
      <c r="AA46" s="208">
        <v>24495</v>
      </c>
      <c r="AB46" s="208">
        <v>0</v>
      </c>
      <c r="AC46" s="208">
        <v>929</v>
      </c>
      <c r="AD46" s="208">
        <v>0</v>
      </c>
      <c r="AE46" s="201">
        <f t="shared" si="4"/>
        <v>13041</v>
      </c>
      <c r="AF46" s="208">
        <v>465</v>
      </c>
      <c r="AG46" s="208">
        <v>11647</v>
      </c>
      <c r="AH46" s="208">
        <v>0</v>
      </c>
      <c r="AI46" s="208">
        <v>929</v>
      </c>
      <c r="AJ46" s="208">
        <v>0</v>
      </c>
    </row>
    <row r="47" ht="39.6" spans="1:36">
      <c r="A47" s="36" t="s">
        <v>23</v>
      </c>
      <c r="B47" s="37">
        <v>501901</v>
      </c>
      <c r="C47" s="87">
        <v>190101</v>
      </c>
      <c r="D47" s="88" t="s">
        <v>57</v>
      </c>
      <c r="E47" s="87">
        <v>3</v>
      </c>
      <c r="F47" s="89" t="s">
        <v>275</v>
      </c>
      <c r="G47" s="200">
        <f t="shared" si="0"/>
        <v>334846</v>
      </c>
      <c r="H47" s="176">
        <f t="shared" si="5"/>
        <v>3088</v>
      </c>
      <c r="I47" s="176">
        <f t="shared" si="6"/>
        <v>134681</v>
      </c>
      <c r="J47" s="176">
        <f t="shared" si="7"/>
        <v>61</v>
      </c>
      <c r="K47" s="176">
        <f t="shared" si="8"/>
        <v>196843</v>
      </c>
      <c r="L47" s="176">
        <f t="shared" si="9"/>
        <v>173</v>
      </c>
      <c r="M47" s="201">
        <f t="shared" si="10"/>
        <v>68614</v>
      </c>
      <c r="N47" s="208">
        <v>232</v>
      </c>
      <c r="O47" s="208">
        <v>26135</v>
      </c>
      <c r="P47" s="208">
        <v>0</v>
      </c>
      <c r="Q47" s="208">
        <v>42239</v>
      </c>
      <c r="R47" s="208">
        <v>8</v>
      </c>
      <c r="S47" s="201">
        <f t="shared" si="2"/>
        <v>71517</v>
      </c>
      <c r="T47" s="208">
        <v>370</v>
      </c>
      <c r="U47" s="208">
        <v>28054</v>
      </c>
      <c r="V47" s="208">
        <v>8</v>
      </c>
      <c r="W47" s="208">
        <v>43046</v>
      </c>
      <c r="X47" s="208">
        <v>39</v>
      </c>
      <c r="Y47" s="201">
        <f t="shared" si="3"/>
        <v>97358</v>
      </c>
      <c r="Z47" s="208">
        <v>1243</v>
      </c>
      <c r="AA47" s="208">
        <v>44553</v>
      </c>
      <c r="AB47" s="208">
        <v>27</v>
      </c>
      <c r="AC47" s="208">
        <v>51472</v>
      </c>
      <c r="AD47" s="208">
        <v>63</v>
      </c>
      <c r="AE47" s="201">
        <f t="shared" si="4"/>
        <v>97357</v>
      </c>
      <c r="AF47" s="208">
        <v>1243</v>
      </c>
      <c r="AG47" s="208">
        <v>35939</v>
      </c>
      <c r="AH47" s="208">
        <v>26</v>
      </c>
      <c r="AI47" s="208">
        <v>60086</v>
      </c>
      <c r="AJ47" s="208">
        <v>63</v>
      </c>
    </row>
    <row r="48" ht="39.6" spans="1:36">
      <c r="A48" s="36" t="s">
        <v>23</v>
      </c>
      <c r="B48" s="37">
        <v>501914</v>
      </c>
      <c r="C48" s="87">
        <v>191401</v>
      </c>
      <c r="D48" s="88" t="s">
        <v>59</v>
      </c>
      <c r="E48" s="87">
        <v>3</v>
      </c>
      <c r="F48" s="89" t="s">
        <v>275</v>
      </c>
      <c r="G48" s="200">
        <f t="shared" si="0"/>
        <v>12452</v>
      </c>
      <c r="H48" s="176">
        <f t="shared" si="5"/>
        <v>51</v>
      </c>
      <c r="I48" s="176">
        <f t="shared" si="6"/>
        <v>6401</v>
      </c>
      <c r="J48" s="176">
        <f t="shared" si="7"/>
        <v>1</v>
      </c>
      <c r="K48" s="176">
        <f t="shared" si="8"/>
        <v>5997</v>
      </c>
      <c r="L48" s="176">
        <f t="shared" si="9"/>
        <v>2</v>
      </c>
      <c r="M48" s="201">
        <f t="shared" si="10"/>
        <v>2599</v>
      </c>
      <c r="N48" s="208">
        <v>0</v>
      </c>
      <c r="O48" s="208">
        <v>1344</v>
      </c>
      <c r="P48" s="208">
        <v>0</v>
      </c>
      <c r="Q48" s="208">
        <v>1255</v>
      </c>
      <c r="R48" s="208">
        <v>0</v>
      </c>
      <c r="S48" s="201">
        <f t="shared" si="2"/>
        <v>3078</v>
      </c>
      <c r="T48" s="208">
        <v>19</v>
      </c>
      <c r="U48" s="208">
        <v>1597</v>
      </c>
      <c r="V48" s="208">
        <v>0</v>
      </c>
      <c r="W48" s="208">
        <v>1462</v>
      </c>
      <c r="X48" s="208">
        <v>0</v>
      </c>
      <c r="Y48" s="201">
        <f t="shared" si="3"/>
        <v>3388</v>
      </c>
      <c r="Z48" s="208">
        <v>16</v>
      </c>
      <c r="AA48" s="208">
        <v>1868</v>
      </c>
      <c r="AB48" s="208">
        <v>1</v>
      </c>
      <c r="AC48" s="208">
        <v>1502</v>
      </c>
      <c r="AD48" s="208">
        <v>1</v>
      </c>
      <c r="AE48" s="201">
        <f t="shared" si="4"/>
        <v>3387</v>
      </c>
      <c r="AF48" s="208">
        <v>16</v>
      </c>
      <c r="AG48" s="208">
        <v>1592</v>
      </c>
      <c r="AH48" s="208">
        <v>0</v>
      </c>
      <c r="AI48" s="208">
        <v>1778</v>
      </c>
      <c r="AJ48" s="208">
        <v>1</v>
      </c>
    </row>
    <row r="49" ht="39.6" spans="1:36">
      <c r="A49" s="36" t="s">
        <v>23</v>
      </c>
      <c r="B49" s="37">
        <v>502003</v>
      </c>
      <c r="C49" s="87">
        <v>200301</v>
      </c>
      <c r="D49" s="88" t="s">
        <v>60</v>
      </c>
      <c r="E49" s="87">
        <v>3</v>
      </c>
      <c r="F49" s="89" t="s">
        <v>275</v>
      </c>
      <c r="G49" s="200">
        <f t="shared" si="0"/>
        <v>28280</v>
      </c>
      <c r="H49" s="176">
        <f t="shared" si="5"/>
        <v>1071</v>
      </c>
      <c r="I49" s="176">
        <f t="shared" si="6"/>
        <v>19350</v>
      </c>
      <c r="J49" s="176">
        <f t="shared" si="7"/>
        <v>360</v>
      </c>
      <c r="K49" s="176">
        <f t="shared" si="8"/>
        <v>7081</v>
      </c>
      <c r="L49" s="176">
        <f t="shared" si="9"/>
        <v>418</v>
      </c>
      <c r="M49" s="201">
        <f t="shared" si="10"/>
        <v>5780</v>
      </c>
      <c r="N49" s="208">
        <v>62</v>
      </c>
      <c r="O49" s="208">
        <v>4053</v>
      </c>
      <c r="P49" s="208">
        <v>15</v>
      </c>
      <c r="Q49" s="208">
        <v>1542</v>
      </c>
      <c r="R49" s="208">
        <v>108</v>
      </c>
      <c r="S49" s="201">
        <f t="shared" si="2"/>
        <v>6732</v>
      </c>
      <c r="T49" s="208">
        <v>109</v>
      </c>
      <c r="U49" s="208">
        <v>4780</v>
      </c>
      <c r="V49" s="208">
        <v>45</v>
      </c>
      <c r="W49" s="208">
        <v>1788</v>
      </c>
      <c r="X49" s="208">
        <v>10</v>
      </c>
      <c r="Y49" s="201">
        <f t="shared" si="3"/>
        <v>7884</v>
      </c>
      <c r="Z49" s="208">
        <v>450</v>
      </c>
      <c r="AA49" s="208">
        <v>5259</v>
      </c>
      <c r="AB49" s="208">
        <v>150</v>
      </c>
      <c r="AC49" s="208">
        <v>1875</v>
      </c>
      <c r="AD49" s="208">
        <v>150</v>
      </c>
      <c r="AE49" s="201">
        <f t="shared" si="4"/>
        <v>7884</v>
      </c>
      <c r="AF49" s="208">
        <v>450</v>
      </c>
      <c r="AG49" s="208">
        <v>5258</v>
      </c>
      <c r="AH49" s="208">
        <v>150</v>
      </c>
      <c r="AI49" s="208">
        <v>1876</v>
      </c>
      <c r="AJ49" s="208">
        <v>150</v>
      </c>
    </row>
    <row r="50" ht="39.6" spans="1:36">
      <c r="A50" s="36" t="s">
        <v>23</v>
      </c>
      <c r="B50" s="37">
        <v>502004</v>
      </c>
      <c r="C50" s="87">
        <v>200401</v>
      </c>
      <c r="D50" s="88" t="s">
        <v>61</v>
      </c>
      <c r="E50" s="87">
        <v>3</v>
      </c>
      <c r="F50" s="89" t="s">
        <v>275</v>
      </c>
      <c r="G50" s="200">
        <f t="shared" si="0"/>
        <v>121873</v>
      </c>
      <c r="H50" s="176">
        <f t="shared" si="5"/>
        <v>1745</v>
      </c>
      <c r="I50" s="176">
        <f t="shared" si="6"/>
        <v>54476</v>
      </c>
      <c r="J50" s="176">
        <f t="shared" si="7"/>
        <v>279</v>
      </c>
      <c r="K50" s="176">
        <f t="shared" si="8"/>
        <v>65115</v>
      </c>
      <c r="L50" s="176">
        <f t="shared" si="9"/>
        <v>258</v>
      </c>
      <c r="M50" s="201">
        <f t="shared" si="10"/>
        <v>30713</v>
      </c>
      <c r="N50" s="208">
        <v>469</v>
      </c>
      <c r="O50" s="208">
        <v>14521</v>
      </c>
      <c r="P50" s="208">
        <v>113</v>
      </c>
      <c r="Q50" s="208">
        <v>15522</v>
      </c>
      <c r="R50" s="208">
        <v>88</v>
      </c>
      <c r="S50" s="201">
        <f t="shared" si="2"/>
        <v>34265</v>
      </c>
      <c r="T50" s="208">
        <v>394</v>
      </c>
      <c r="U50" s="208">
        <v>16203</v>
      </c>
      <c r="V50" s="208">
        <v>107</v>
      </c>
      <c r="W50" s="208">
        <v>17503</v>
      </c>
      <c r="X50" s="208">
        <v>58</v>
      </c>
      <c r="Y50" s="201">
        <f t="shared" si="3"/>
        <v>30148</v>
      </c>
      <c r="Z50" s="208">
        <v>441</v>
      </c>
      <c r="AA50" s="208">
        <v>13577</v>
      </c>
      <c r="AB50" s="208">
        <v>29</v>
      </c>
      <c r="AC50" s="208">
        <v>16045</v>
      </c>
      <c r="AD50" s="208">
        <v>56</v>
      </c>
      <c r="AE50" s="201">
        <f t="shared" si="4"/>
        <v>26747</v>
      </c>
      <c r="AF50" s="208">
        <v>441</v>
      </c>
      <c r="AG50" s="208">
        <v>10175</v>
      </c>
      <c r="AH50" s="208">
        <v>30</v>
      </c>
      <c r="AI50" s="208">
        <v>16045</v>
      </c>
      <c r="AJ50" s="208">
        <v>56</v>
      </c>
    </row>
    <row r="51" ht="39.6" spans="1:36">
      <c r="A51" s="36" t="s">
        <v>23</v>
      </c>
      <c r="B51" s="37">
        <v>502005</v>
      </c>
      <c r="C51" s="87">
        <v>200501</v>
      </c>
      <c r="D51" s="88" t="s">
        <v>301</v>
      </c>
      <c r="E51" s="87">
        <v>3</v>
      </c>
      <c r="F51" s="89" t="s">
        <v>275</v>
      </c>
      <c r="G51" s="200">
        <f t="shared" si="0"/>
        <v>774640</v>
      </c>
      <c r="H51" s="176">
        <f t="shared" si="5"/>
        <v>14203</v>
      </c>
      <c r="I51" s="176">
        <f t="shared" si="6"/>
        <v>462929</v>
      </c>
      <c r="J51" s="176">
        <f t="shared" si="7"/>
        <v>1936</v>
      </c>
      <c r="K51" s="176">
        <f t="shared" si="8"/>
        <v>289072</v>
      </c>
      <c r="L51" s="176">
        <f t="shared" si="9"/>
        <v>6500</v>
      </c>
      <c r="M51" s="201">
        <f t="shared" si="10"/>
        <v>180307</v>
      </c>
      <c r="N51" s="208">
        <v>3108</v>
      </c>
      <c r="O51" s="208">
        <v>105771</v>
      </c>
      <c r="P51" s="208">
        <v>535</v>
      </c>
      <c r="Q51" s="208">
        <v>69339</v>
      </c>
      <c r="R51" s="208">
        <v>1554</v>
      </c>
      <c r="S51" s="201">
        <f t="shared" si="2"/>
        <v>199202</v>
      </c>
      <c r="T51" s="208">
        <v>3645</v>
      </c>
      <c r="U51" s="208">
        <v>112460</v>
      </c>
      <c r="V51" s="208">
        <v>653</v>
      </c>
      <c r="W51" s="208">
        <v>81224</v>
      </c>
      <c r="X51" s="208">
        <v>1220</v>
      </c>
      <c r="Y51" s="201">
        <f t="shared" si="3"/>
        <v>208199</v>
      </c>
      <c r="Z51" s="208">
        <v>3725</v>
      </c>
      <c r="AA51" s="208">
        <v>133325</v>
      </c>
      <c r="AB51" s="208">
        <v>374</v>
      </c>
      <c r="AC51" s="208">
        <v>68912</v>
      </c>
      <c r="AD51" s="208">
        <v>1863</v>
      </c>
      <c r="AE51" s="201">
        <f t="shared" si="4"/>
        <v>186932</v>
      </c>
      <c r="AF51" s="208">
        <v>3725</v>
      </c>
      <c r="AG51" s="208">
        <v>111373</v>
      </c>
      <c r="AH51" s="208">
        <v>374</v>
      </c>
      <c r="AI51" s="208">
        <v>69597</v>
      </c>
      <c r="AJ51" s="208">
        <v>1863</v>
      </c>
    </row>
    <row r="52" ht="39.6" spans="1:36">
      <c r="A52" s="36" t="s">
        <v>30</v>
      </c>
      <c r="B52" s="37">
        <v>502010</v>
      </c>
      <c r="C52" s="87">
        <v>201101</v>
      </c>
      <c r="D52" s="88" t="s">
        <v>303</v>
      </c>
      <c r="E52" s="87">
        <v>3</v>
      </c>
      <c r="F52" s="89" t="s">
        <v>275</v>
      </c>
      <c r="G52" s="200">
        <f t="shared" si="0"/>
        <v>5730</v>
      </c>
      <c r="H52" s="176">
        <f t="shared" si="5"/>
        <v>29</v>
      </c>
      <c r="I52" s="176">
        <f t="shared" si="6"/>
        <v>4396</v>
      </c>
      <c r="J52" s="176">
        <f t="shared" si="7"/>
        <v>39</v>
      </c>
      <c r="K52" s="176">
        <f t="shared" si="8"/>
        <v>1239</v>
      </c>
      <c r="L52" s="176">
        <f t="shared" si="9"/>
        <v>27</v>
      </c>
      <c r="M52" s="201">
        <f t="shared" si="10"/>
        <v>956</v>
      </c>
      <c r="N52" s="208">
        <v>0</v>
      </c>
      <c r="O52" s="208">
        <v>657</v>
      </c>
      <c r="P52" s="208">
        <v>9</v>
      </c>
      <c r="Q52" s="208">
        <v>290</v>
      </c>
      <c r="R52" s="208">
        <v>0</v>
      </c>
      <c r="S52" s="201">
        <f t="shared" si="2"/>
        <v>1146</v>
      </c>
      <c r="T52" s="208">
        <v>0</v>
      </c>
      <c r="U52" s="208">
        <v>831</v>
      </c>
      <c r="V52" s="208">
        <v>0</v>
      </c>
      <c r="W52" s="208">
        <v>315</v>
      </c>
      <c r="X52" s="208">
        <v>0</v>
      </c>
      <c r="Y52" s="201">
        <f t="shared" si="3"/>
        <v>1815</v>
      </c>
      <c r="Z52" s="208">
        <v>15</v>
      </c>
      <c r="AA52" s="208">
        <v>1455</v>
      </c>
      <c r="AB52" s="208">
        <v>15</v>
      </c>
      <c r="AC52" s="208">
        <v>317</v>
      </c>
      <c r="AD52" s="208">
        <v>13</v>
      </c>
      <c r="AE52" s="201">
        <f t="shared" si="4"/>
        <v>1813</v>
      </c>
      <c r="AF52" s="208">
        <v>14</v>
      </c>
      <c r="AG52" s="208">
        <v>1453</v>
      </c>
      <c r="AH52" s="208">
        <v>15</v>
      </c>
      <c r="AI52" s="208">
        <v>317</v>
      </c>
      <c r="AJ52" s="208">
        <v>14</v>
      </c>
    </row>
    <row r="53" ht="39.6" spans="1:36">
      <c r="A53" s="36" t="s">
        <v>30</v>
      </c>
      <c r="B53" s="37">
        <v>502020</v>
      </c>
      <c r="C53" s="87">
        <v>202001</v>
      </c>
      <c r="D53" s="88" t="s">
        <v>304</v>
      </c>
      <c r="E53" s="87">
        <v>3</v>
      </c>
      <c r="F53" s="89" t="s">
        <v>275</v>
      </c>
      <c r="G53" s="200">
        <f t="shared" si="0"/>
        <v>1500</v>
      </c>
      <c r="H53" s="176">
        <f t="shared" si="5"/>
        <v>308</v>
      </c>
      <c r="I53" s="176">
        <f t="shared" si="6"/>
        <v>755</v>
      </c>
      <c r="J53" s="176">
        <f t="shared" si="7"/>
        <v>47</v>
      </c>
      <c r="K53" s="176">
        <f t="shared" si="8"/>
        <v>382</v>
      </c>
      <c r="L53" s="176">
        <f t="shared" si="9"/>
        <v>8</v>
      </c>
      <c r="M53" s="201">
        <f t="shared" si="10"/>
        <v>0</v>
      </c>
      <c r="N53" s="208">
        <v>0</v>
      </c>
      <c r="O53" s="208">
        <v>0</v>
      </c>
      <c r="P53" s="208">
        <v>0</v>
      </c>
      <c r="Q53" s="208">
        <v>0</v>
      </c>
      <c r="R53" s="208">
        <v>0</v>
      </c>
      <c r="S53" s="201">
        <f t="shared" si="2"/>
        <v>242</v>
      </c>
      <c r="T53" s="208">
        <v>76</v>
      </c>
      <c r="U53" s="208">
        <v>95</v>
      </c>
      <c r="V53" s="208">
        <v>35</v>
      </c>
      <c r="W53" s="208">
        <v>36</v>
      </c>
      <c r="X53" s="208">
        <v>0</v>
      </c>
      <c r="Y53" s="201">
        <f t="shared" si="3"/>
        <v>629</v>
      </c>
      <c r="Z53" s="208">
        <v>116</v>
      </c>
      <c r="AA53" s="208">
        <v>330</v>
      </c>
      <c r="AB53" s="208">
        <v>6</v>
      </c>
      <c r="AC53" s="208">
        <v>173</v>
      </c>
      <c r="AD53" s="208">
        <v>4</v>
      </c>
      <c r="AE53" s="201">
        <f t="shared" si="4"/>
        <v>629</v>
      </c>
      <c r="AF53" s="208">
        <v>116</v>
      </c>
      <c r="AG53" s="208">
        <v>330</v>
      </c>
      <c r="AH53" s="208">
        <v>6</v>
      </c>
      <c r="AI53" s="208">
        <v>173</v>
      </c>
      <c r="AJ53" s="208">
        <v>4</v>
      </c>
    </row>
    <row r="54" ht="39.6" spans="1:36">
      <c r="A54" s="36" t="s">
        <v>23</v>
      </c>
      <c r="B54" s="37">
        <v>502101</v>
      </c>
      <c r="C54" s="87">
        <v>210101</v>
      </c>
      <c r="D54" s="88" t="s">
        <v>62</v>
      </c>
      <c r="E54" s="87">
        <v>3</v>
      </c>
      <c r="F54" s="89" t="s">
        <v>275</v>
      </c>
      <c r="G54" s="200">
        <f t="shared" si="0"/>
        <v>24243</v>
      </c>
      <c r="H54" s="176">
        <f t="shared" si="5"/>
        <v>5209</v>
      </c>
      <c r="I54" s="176">
        <f t="shared" si="6"/>
        <v>18108</v>
      </c>
      <c r="J54" s="176">
        <f t="shared" si="7"/>
        <v>37</v>
      </c>
      <c r="K54" s="176">
        <f t="shared" si="8"/>
        <v>869</v>
      </c>
      <c r="L54" s="176">
        <f t="shared" si="9"/>
        <v>20</v>
      </c>
      <c r="M54" s="201">
        <f t="shared" si="10"/>
        <v>3950</v>
      </c>
      <c r="N54" s="208">
        <v>1121</v>
      </c>
      <c r="O54" s="208">
        <v>2656</v>
      </c>
      <c r="P54" s="208">
        <v>6</v>
      </c>
      <c r="Q54" s="208">
        <v>167</v>
      </c>
      <c r="R54" s="208">
        <v>0</v>
      </c>
      <c r="S54" s="201">
        <f t="shared" si="2"/>
        <v>4829</v>
      </c>
      <c r="T54" s="208">
        <v>1088</v>
      </c>
      <c r="U54" s="208">
        <v>3547</v>
      </c>
      <c r="V54" s="208">
        <v>8</v>
      </c>
      <c r="W54" s="208">
        <v>186</v>
      </c>
      <c r="X54" s="208">
        <v>0</v>
      </c>
      <c r="Y54" s="201">
        <f t="shared" si="3"/>
        <v>7733</v>
      </c>
      <c r="Z54" s="208">
        <v>1500</v>
      </c>
      <c r="AA54" s="208">
        <v>5952</v>
      </c>
      <c r="AB54" s="208">
        <v>12</v>
      </c>
      <c r="AC54" s="208">
        <v>258</v>
      </c>
      <c r="AD54" s="208">
        <v>11</v>
      </c>
      <c r="AE54" s="201">
        <f t="shared" si="4"/>
        <v>7731</v>
      </c>
      <c r="AF54" s="208">
        <v>1500</v>
      </c>
      <c r="AG54" s="208">
        <v>5953</v>
      </c>
      <c r="AH54" s="208">
        <v>11</v>
      </c>
      <c r="AI54" s="208">
        <v>258</v>
      </c>
      <c r="AJ54" s="208">
        <v>9</v>
      </c>
    </row>
    <row r="55" ht="39.6" spans="1:36">
      <c r="A55" s="36" t="s">
        <v>23</v>
      </c>
      <c r="B55" s="37">
        <v>502115</v>
      </c>
      <c r="C55" s="87">
        <v>210115</v>
      </c>
      <c r="D55" s="88" t="s">
        <v>179</v>
      </c>
      <c r="E55" s="87">
        <v>3</v>
      </c>
      <c r="F55" s="89" t="s">
        <v>275</v>
      </c>
      <c r="G55" s="200">
        <f t="shared" si="0"/>
        <v>7984</v>
      </c>
      <c r="H55" s="176">
        <f t="shared" si="5"/>
        <v>335</v>
      </c>
      <c r="I55" s="176">
        <f t="shared" si="6"/>
        <v>7609</v>
      </c>
      <c r="J55" s="176">
        <f t="shared" si="7"/>
        <v>2</v>
      </c>
      <c r="K55" s="176">
        <f t="shared" si="8"/>
        <v>38</v>
      </c>
      <c r="L55" s="176">
        <f t="shared" si="9"/>
        <v>0</v>
      </c>
      <c r="M55" s="201">
        <f t="shared" si="10"/>
        <v>3703</v>
      </c>
      <c r="N55" s="208">
        <v>54</v>
      </c>
      <c r="O55" s="208">
        <v>3647</v>
      </c>
      <c r="P55" s="208">
        <v>2</v>
      </c>
      <c r="Q55" s="208">
        <v>0</v>
      </c>
      <c r="R55" s="208">
        <v>0</v>
      </c>
      <c r="S55" s="201">
        <f t="shared" si="2"/>
        <v>3979</v>
      </c>
      <c r="T55" s="208">
        <v>229</v>
      </c>
      <c r="U55" s="208">
        <v>3722</v>
      </c>
      <c r="V55" s="208">
        <v>0</v>
      </c>
      <c r="W55" s="208">
        <v>28</v>
      </c>
      <c r="X55" s="208">
        <v>0</v>
      </c>
      <c r="Y55" s="201">
        <f t="shared" si="3"/>
        <v>151</v>
      </c>
      <c r="Z55" s="208">
        <v>26</v>
      </c>
      <c r="AA55" s="208">
        <v>120</v>
      </c>
      <c r="AB55" s="208">
        <v>0</v>
      </c>
      <c r="AC55" s="208">
        <v>5</v>
      </c>
      <c r="AD55" s="208">
        <v>0</v>
      </c>
      <c r="AE55" s="201">
        <f t="shared" si="4"/>
        <v>151</v>
      </c>
      <c r="AF55" s="208">
        <v>26</v>
      </c>
      <c r="AG55" s="208">
        <v>120</v>
      </c>
      <c r="AH55" s="208">
        <v>0</v>
      </c>
      <c r="AI55" s="208">
        <v>5</v>
      </c>
      <c r="AJ55" s="208">
        <v>0</v>
      </c>
    </row>
    <row r="56" ht="39.6" spans="1:36">
      <c r="A56" s="36" t="s">
        <v>23</v>
      </c>
      <c r="B56" s="37">
        <v>502116</v>
      </c>
      <c r="C56" s="87">
        <v>210116</v>
      </c>
      <c r="D56" s="88" t="s">
        <v>306</v>
      </c>
      <c r="E56" s="87">
        <v>3</v>
      </c>
      <c r="F56" s="89" t="s">
        <v>275</v>
      </c>
      <c r="G56" s="200">
        <f t="shared" si="0"/>
        <v>368390</v>
      </c>
      <c r="H56" s="176">
        <f t="shared" si="5"/>
        <v>83410</v>
      </c>
      <c r="I56" s="176">
        <f t="shared" si="6"/>
        <v>263086</v>
      </c>
      <c r="J56" s="176">
        <f t="shared" si="7"/>
        <v>1092</v>
      </c>
      <c r="K56" s="176">
        <f t="shared" si="8"/>
        <v>20218</v>
      </c>
      <c r="L56" s="176">
        <f t="shared" si="9"/>
        <v>584</v>
      </c>
      <c r="M56" s="201">
        <f t="shared" si="10"/>
        <v>90798</v>
      </c>
      <c r="N56" s="208">
        <v>24447</v>
      </c>
      <c r="O56" s="208">
        <v>59421</v>
      </c>
      <c r="P56" s="208">
        <v>95</v>
      </c>
      <c r="Q56" s="208">
        <v>6678</v>
      </c>
      <c r="R56" s="208">
        <v>157</v>
      </c>
      <c r="S56" s="201">
        <f t="shared" si="2"/>
        <v>95292</v>
      </c>
      <c r="T56" s="208">
        <v>24861</v>
      </c>
      <c r="U56" s="208">
        <v>62608</v>
      </c>
      <c r="V56" s="208">
        <v>680</v>
      </c>
      <c r="W56" s="208">
        <v>7076</v>
      </c>
      <c r="X56" s="208">
        <v>67</v>
      </c>
      <c r="Y56" s="201">
        <f t="shared" si="3"/>
        <v>91180</v>
      </c>
      <c r="Z56" s="208">
        <v>17051</v>
      </c>
      <c r="AA56" s="208">
        <v>70559</v>
      </c>
      <c r="AB56" s="208">
        <v>158</v>
      </c>
      <c r="AC56" s="208">
        <v>3232</v>
      </c>
      <c r="AD56" s="208">
        <v>180</v>
      </c>
      <c r="AE56" s="201">
        <f t="shared" si="4"/>
        <v>91120</v>
      </c>
      <c r="AF56" s="208">
        <v>17051</v>
      </c>
      <c r="AG56" s="208">
        <v>70498</v>
      </c>
      <c r="AH56" s="208">
        <v>159</v>
      </c>
      <c r="AI56" s="208">
        <v>3232</v>
      </c>
      <c r="AJ56" s="208">
        <v>180</v>
      </c>
    </row>
    <row r="57" ht="39.6" spans="1:36">
      <c r="A57" s="36" t="s">
        <v>30</v>
      </c>
      <c r="B57" s="37">
        <v>502122</v>
      </c>
      <c r="C57" s="87">
        <v>212301</v>
      </c>
      <c r="D57" s="88" t="s">
        <v>307</v>
      </c>
      <c r="E57" s="87">
        <v>3</v>
      </c>
      <c r="F57" s="89" t="s">
        <v>275</v>
      </c>
      <c r="G57" s="200">
        <f t="shared" si="0"/>
        <v>3635</v>
      </c>
      <c r="H57" s="176">
        <f t="shared" si="5"/>
        <v>1762</v>
      </c>
      <c r="I57" s="176">
        <f t="shared" si="6"/>
        <v>1528</v>
      </c>
      <c r="J57" s="176">
        <f t="shared" si="7"/>
        <v>134</v>
      </c>
      <c r="K57" s="176">
        <f t="shared" si="8"/>
        <v>163</v>
      </c>
      <c r="L57" s="176">
        <f t="shared" si="9"/>
        <v>48</v>
      </c>
      <c r="M57" s="201">
        <f t="shared" si="10"/>
        <v>655</v>
      </c>
      <c r="N57" s="208">
        <v>199</v>
      </c>
      <c r="O57" s="208">
        <v>345</v>
      </c>
      <c r="P57" s="208">
        <v>28</v>
      </c>
      <c r="Q57" s="208">
        <v>83</v>
      </c>
      <c r="R57" s="208">
        <v>0</v>
      </c>
      <c r="S57" s="201">
        <f t="shared" si="2"/>
        <v>406</v>
      </c>
      <c r="T57" s="208">
        <v>130</v>
      </c>
      <c r="U57" s="208">
        <v>202</v>
      </c>
      <c r="V57" s="208">
        <v>74</v>
      </c>
      <c r="W57" s="208">
        <v>0</v>
      </c>
      <c r="X57" s="208">
        <v>0</v>
      </c>
      <c r="Y57" s="201">
        <f t="shared" si="3"/>
        <v>1288</v>
      </c>
      <c r="Z57" s="208">
        <v>717</v>
      </c>
      <c r="AA57" s="208">
        <v>491</v>
      </c>
      <c r="AB57" s="208">
        <v>16</v>
      </c>
      <c r="AC57" s="208">
        <v>40</v>
      </c>
      <c r="AD57" s="208">
        <v>24</v>
      </c>
      <c r="AE57" s="201">
        <f t="shared" si="4"/>
        <v>1286</v>
      </c>
      <c r="AF57" s="208">
        <v>716</v>
      </c>
      <c r="AG57" s="208">
        <v>490</v>
      </c>
      <c r="AH57" s="208">
        <v>16</v>
      </c>
      <c r="AI57" s="208">
        <v>40</v>
      </c>
      <c r="AJ57" s="208">
        <v>24</v>
      </c>
    </row>
    <row r="58" ht="39.6" spans="1:36">
      <c r="A58" s="36" t="s">
        <v>23</v>
      </c>
      <c r="B58" s="37">
        <v>502201</v>
      </c>
      <c r="C58" s="87">
        <v>220101</v>
      </c>
      <c r="D58" s="88" t="s">
        <v>65</v>
      </c>
      <c r="E58" s="87">
        <v>3</v>
      </c>
      <c r="F58" s="89" t="s">
        <v>275</v>
      </c>
      <c r="G58" s="200">
        <f t="shared" si="0"/>
        <v>32931</v>
      </c>
      <c r="H58" s="176">
        <f t="shared" si="5"/>
        <v>228</v>
      </c>
      <c r="I58" s="176">
        <f t="shared" si="6"/>
        <v>31974</v>
      </c>
      <c r="J58" s="176">
        <f t="shared" si="7"/>
        <v>60</v>
      </c>
      <c r="K58" s="176">
        <f t="shared" si="8"/>
        <v>655</v>
      </c>
      <c r="L58" s="176">
        <f t="shared" si="9"/>
        <v>14</v>
      </c>
      <c r="M58" s="201">
        <f t="shared" si="10"/>
        <v>8847</v>
      </c>
      <c r="N58" s="208">
        <v>51</v>
      </c>
      <c r="O58" s="208">
        <v>8626</v>
      </c>
      <c r="P58" s="208">
        <v>13</v>
      </c>
      <c r="Q58" s="208">
        <v>157</v>
      </c>
      <c r="R58" s="208">
        <v>0</v>
      </c>
      <c r="S58" s="201">
        <f t="shared" si="2"/>
        <v>10475</v>
      </c>
      <c r="T58" s="208">
        <v>33</v>
      </c>
      <c r="U58" s="208">
        <v>10232</v>
      </c>
      <c r="V58" s="208">
        <v>0</v>
      </c>
      <c r="W58" s="208">
        <v>210</v>
      </c>
      <c r="X58" s="208">
        <v>0</v>
      </c>
      <c r="Y58" s="201">
        <f t="shared" si="3"/>
        <v>6846</v>
      </c>
      <c r="Z58" s="208">
        <v>72</v>
      </c>
      <c r="AA58" s="208">
        <v>6600</v>
      </c>
      <c r="AB58" s="208">
        <v>23</v>
      </c>
      <c r="AC58" s="208">
        <v>144</v>
      </c>
      <c r="AD58" s="208">
        <v>7</v>
      </c>
      <c r="AE58" s="201">
        <f t="shared" si="4"/>
        <v>6763</v>
      </c>
      <c r="AF58" s="208">
        <v>72</v>
      </c>
      <c r="AG58" s="208">
        <v>6516</v>
      </c>
      <c r="AH58" s="208">
        <v>24</v>
      </c>
      <c r="AI58" s="208">
        <v>144</v>
      </c>
      <c r="AJ58" s="208">
        <v>7</v>
      </c>
    </row>
    <row r="59" ht="39.6" spans="1:36">
      <c r="A59" s="36" t="s">
        <v>23</v>
      </c>
      <c r="B59" s="37">
        <v>502301</v>
      </c>
      <c r="C59" s="87">
        <v>230101</v>
      </c>
      <c r="D59" s="88" t="s">
        <v>66</v>
      </c>
      <c r="E59" s="87">
        <v>3</v>
      </c>
      <c r="F59" s="89" t="s">
        <v>275</v>
      </c>
      <c r="G59" s="200">
        <f t="shared" si="0"/>
        <v>166573</v>
      </c>
      <c r="H59" s="176">
        <f t="shared" si="5"/>
        <v>120458</v>
      </c>
      <c r="I59" s="176">
        <f t="shared" si="6"/>
        <v>5936</v>
      </c>
      <c r="J59" s="176">
        <f t="shared" si="7"/>
        <v>1113</v>
      </c>
      <c r="K59" s="176">
        <f t="shared" si="8"/>
        <v>38829</v>
      </c>
      <c r="L59" s="176">
        <f t="shared" si="9"/>
        <v>237</v>
      </c>
      <c r="M59" s="201">
        <f t="shared" si="10"/>
        <v>39824</v>
      </c>
      <c r="N59" s="208">
        <v>29233</v>
      </c>
      <c r="O59" s="208">
        <v>1150</v>
      </c>
      <c r="P59" s="208">
        <v>264</v>
      </c>
      <c r="Q59" s="208">
        <v>9130</v>
      </c>
      <c r="R59" s="208">
        <v>47</v>
      </c>
      <c r="S59" s="201">
        <f t="shared" si="2"/>
        <v>43827</v>
      </c>
      <c r="T59" s="208">
        <v>32851</v>
      </c>
      <c r="U59" s="208">
        <v>1154</v>
      </c>
      <c r="V59" s="208">
        <v>275</v>
      </c>
      <c r="W59" s="208">
        <v>9519</v>
      </c>
      <c r="X59" s="208">
        <v>28</v>
      </c>
      <c r="Y59" s="201">
        <f t="shared" si="3"/>
        <v>41462</v>
      </c>
      <c r="Z59" s="208">
        <v>28883</v>
      </c>
      <c r="AA59" s="208">
        <v>2121</v>
      </c>
      <c r="AB59" s="208">
        <v>287</v>
      </c>
      <c r="AC59" s="208">
        <v>10090</v>
      </c>
      <c r="AD59" s="208">
        <v>81</v>
      </c>
      <c r="AE59" s="201">
        <f t="shared" si="4"/>
        <v>41460</v>
      </c>
      <c r="AF59" s="208">
        <v>29491</v>
      </c>
      <c r="AG59" s="208">
        <v>1511</v>
      </c>
      <c r="AH59" s="208">
        <v>287</v>
      </c>
      <c r="AI59" s="208">
        <v>10090</v>
      </c>
      <c r="AJ59" s="208">
        <v>81</v>
      </c>
    </row>
    <row r="60" ht="39.6" spans="1:36">
      <c r="A60" s="36" t="s">
        <v>30</v>
      </c>
      <c r="B60" s="37">
        <v>502303</v>
      </c>
      <c r="C60" s="87">
        <v>230301</v>
      </c>
      <c r="D60" s="88" t="s">
        <v>308</v>
      </c>
      <c r="E60" s="87">
        <v>3</v>
      </c>
      <c r="F60" s="89" t="s">
        <v>275</v>
      </c>
      <c r="G60" s="200">
        <f t="shared" si="0"/>
        <v>4058</v>
      </c>
      <c r="H60" s="176">
        <f t="shared" si="5"/>
        <v>868</v>
      </c>
      <c r="I60" s="176">
        <f t="shared" si="6"/>
        <v>1850</v>
      </c>
      <c r="J60" s="176">
        <f t="shared" si="7"/>
        <v>150</v>
      </c>
      <c r="K60" s="176">
        <f t="shared" si="8"/>
        <v>1044</v>
      </c>
      <c r="L60" s="176">
        <f t="shared" si="9"/>
        <v>146</v>
      </c>
      <c r="M60" s="201">
        <f t="shared" si="10"/>
        <v>0</v>
      </c>
      <c r="N60" s="208">
        <v>0</v>
      </c>
      <c r="O60" s="208">
        <v>0</v>
      </c>
      <c r="P60" s="208">
        <v>0</v>
      </c>
      <c r="Q60" s="208">
        <v>0</v>
      </c>
      <c r="R60" s="208">
        <v>0</v>
      </c>
      <c r="S60" s="201">
        <f t="shared" si="2"/>
        <v>0</v>
      </c>
      <c r="T60" s="208">
        <v>0</v>
      </c>
      <c r="U60" s="208">
        <v>0</v>
      </c>
      <c r="V60" s="208">
        <v>0</v>
      </c>
      <c r="W60" s="208">
        <v>0</v>
      </c>
      <c r="X60" s="208">
        <v>0</v>
      </c>
      <c r="Y60" s="201">
        <f t="shared" si="3"/>
        <v>2030</v>
      </c>
      <c r="Z60" s="208">
        <v>334</v>
      </c>
      <c r="AA60" s="208">
        <v>1164</v>
      </c>
      <c r="AB60" s="208">
        <v>60</v>
      </c>
      <c r="AC60" s="208">
        <v>422</v>
      </c>
      <c r="AD60" s="208">
        <v>50</v>
      </c>
      <c r="AE60" s="201">
        <f t="shared" si="4"/>
        <v>2028</v>
      </c>
      <c r="AF60" s="208">
        <v>534</v>
      </c>
      <c r="AG60" s="208">
        <v>686</v>
      </c>
      <c r="AH60" s="208">
        <v>90</v>
      </c>
      <c r="AI60" s="208">
        <v>622</v>
      </c>
      <c r="AJ60" s="208">
        <v>96</v>
      </c>
    </row>
    <row r="61" ht="39.6" spans="1:36">
      <c r="A61" s="36" t="s">
        <v>23</v>
      </c>
      <c r="B61" s="37">
        <v>502401</v>
      </c>
      <c r="C61" s="87">
        <v>240101</v>
      </c>
      <c r="D61" s="88" t="s">
        <v>67</v>
      </c>
      <c r="E61" s="87">
        <v>3</v>
      </c>
      <c r="F61" s="89" t="s">
        <v>275</v>
      </c>
      <c r="G61" s="200">
        <f t="shared" si="0"/>
        <v>182307</v>
      </c>
      <c r="H61" s="176">
        <f t="shared" si="5"/>
        <v>788</v>
      </c>
      <c r="I61" s="176">
        <f t="shared" si="6"/>
        <v>147247</v>
      </c>
      <c r="J61" s="176">
        <f t="shared" si="7"/>
        <v>2</v>
      </c>
      <c r="K61" s="176">
        <f t="shared" si="8"/>
        <v>34257</v>
      </c>
      <c r="L61" s="176">
        <f t="shared" si="9"/>
        <v>13</v>
      </c>
      <c r="M61" s="201">
        <f t="shared" si="10"/>
        <v>44517</v>
      </c>
      <c r="N61" s="208">
        <v>190</v>
      </c>
      <c r="O61" s="208">
        <v>36402</v>
      </c>
      <c r="P61" s="208">
        <v>2</v>
      </c>
      <c r="Q61" s="208">
        <v>7913</v>
      </c>
      <c r="R61" s="208">
        <v>10</v>
      </c>
      <c r="S61" s="201">
        <f t="shared" si="2"/>
        <v>42785</v>
      </c>
      <c r="T61" s="208">
        <v>201</v>
      </c>
      <c r="U61" s="208">
        <v>34813</v>
      </c>
      <c r="V61" s="208">
        <v>0</v>
      </c>
      <c r="W61" s="208">
        <v>7768</v>
      </c>
      <c r="X61" s="208">
        <v>3</v>
      </c>
      <c r="Y61" s="201">
        <f t="shared" si="3"/>
        <v>47503</v>
      </c>
      <c r="Z61" s="208">
        <v>199</v>
      </c>
      <c r="AA61" s="208">
        <v>38016</v>
      </c>
      <c r="AB61" s="208">
        <v>0</v>
      </c>
      <c r="AC61" s="208">
        <v>9288</v>
      </c>
      <c r="AD61" s="208">
        <v>0</v>
      </c>
      <c r="AE61" s="201">
        <f t="shared" si="4"/>
        <v>47502</v>
      </c>
      <c r="AF61" s="208">
        <v>198</v>
      </c>
      <c r="AG61" s="208">
        <v>38016</v>
      </c>
      <c r="AH61" s="208">
        <v>0</v>
      </c>
      <c r="AI61" s="208">
        <v>9288</v>
      </c>
      <c r="AJ61" s="208">
        <v>0</v>
      </c>
    </row>
    <row r="62" ht="39.6" spans="1:36">
      <c r="A62" s="36" t="s">
        <v>23</v>
      </c>
      <c r="B62" s="37">
        <v>502502</v>
      </c>
      <c r="C62" s="87">
        <v>250401</v>
      </c>
      <c r="D62" s="88" t="s">
        <v>309</v>
      </c>
      <c r="E62" s="87">
        <v>3</v>
      </c>
      <c r="F62" s="89" t="s">
        <v>275</v>
      </c>
      <c r="G62" s="200">
        <f t="shared" si="0"/>
        <v>165664</v>
      </c>
      <c r="H62" s="176">
        <f t="shared" si="5"/>
        <v>148876</v>
      </c>
      <c r="I62" s="176">
        <f t="shared" si="6"/>
        <v>13987</v>
      </c>
      <c r="J62" s="176">
        <f t="shared" si="7"/>
        <v>98</v>
      </c>
      <c r="K62" s="176">
        <f t="shared" si="8"/>
        <v>2603</v>
      </c>
      <c r="L62" s="176">
        <f t="shared" si="9"/>
        <v>100</v>
      </c>
      <c r="M62" s="201">
        <f t="shared" si="10"/>
        <v>41582</v>
      </c>
      <c r="N62" s="208">
        <v>40403</v>
      </c>
      <c r="O62" s="208">
        <v>459</v>
      </c>
      <c r="P62" s="208">
        <v>0</v>
      </c>
      <c r="Q62" s="208">
        <v>696</v>
      </c>
      <c r="R62" s="208">
        <v>24</v>
      </c>
      <c r="S62" s="201">
        <f t="shared" si="2"/>
        <v>39009</v>
      </c>
      <c r="T62" s="208">
        <v>37864</v>
      </c>
      <c r="U62" s="208">
        <v>444</v>
      </c>
      <c r="V62" s="208">
        <v>26</v>
      </c>
      <c r="W62" s="208">
        <v>669</v>
      </c>
      <c r="X62" s="208">
        <v>6</v>
      </c>
      <c r="Y62" s="201">
        <f t="shared" si="3"/>
        <v>48354</v>
      </c>
      <c r="Z62" s="208">
        <v>35125</v>
      </c>
      <c r="AA62" s="208">
        <v>12539</v>
      </c>
      <c r="AB62" s="208">
        <v>36</v>
      </c>
      <c r="AC62" s="208">
        <v>619</v>
      </c>
      <c r="AD62" s="208">
        <v>35</v>
      </c>
      <c r="AE62" s="201">
        <f t="shared" si="4"/>
        <v>36719</v>
      </c>
      <c r="AF62" s="208">
        <v>35484</v>
      </c>
      <c r="AG62" s="208">
        <v>545</v>
      </c>
      <c r="AH62" s="208">
        <v>36</v>
      </c>
      <c r="AI62" s="208">
        <v>619</v>
      </c>
      <c r="AJ62" s="208">
        <v>35</v>
      </c>
    </row>
    <row r="63" ht="39.6" spans="1:36">
      <c r="A63" s="36" t="s">
        <v>23</v>
      </c>
      <c r="B63" s="37">
        <v>506201</v>
      </c>
      <c r="C63" s="87">
        <v>260301</v>
      </c>
      <c r="D63" s="88" t="s">
        <v>69</v>
      </c>
      <c r="E63" s="87">
        <v>3</v>
      </c>
      <c r="F63" s="89" t="s">
        <v>275</v>
      </c>
      <c r="G63" s="200">
        <f t="shared" si="0"/>
        <v>70915</v>
      </c>
      <c r="H63" s="176">
        <f t="shared" si="5"/>
        <v>66358</v>
      </c>
      <c r="I63" s="176">
        <f t="shared" si="6"/>
        <v>2807</v>
      </c>
      <c r="J63" s="176">
        <f t="shared" si="7"/>
        <v>344</v>
      </c>
      <c r="K63" s="176">
        <f t="shared" si="8"/>
        <v>1044</v>
      </c>
      <c r="L63" s="176">
        <f t="shared" si="9"/>
        <v>362</v>
      </c>
      <c r="M63" s="201">
        <f t="shared" si="10"/>
        <v>18182</v>
      </c>
      <c r="N63" s="208">
        <v>17854</v>
      </c>
      <c r="O63" s="208">
        <v>174</v>
      </c>
      <c r="P63" s="208">
        <v>2</v>
      </c>
      <c r="Q63" s="208">
        <v>143</v>
      </c>
      <c r="R63" s="208">
        <v>9</v>
      </c>
      <c r="S63" s="201">
        <f t="shared" si="2"/>
        <v>19232</v>
      </c>
      <c r="T63" s="208">
        <v>18700</v>
      </c>
      <c r="U63" s="208">
        <v>378</v>
      </c>
      <c r="V63" s="208">
        <v>0</v>
      </c>
      <c r="W63" s="208">
        <v>143</v>
      </c>
      <c r="X63" s="208">
        <v>11</v>
      </c>
      <c r="Y63" s="201">
        <f t="shared" si="3"/>
        <v>17260</v>
      </c>
      <c r="Z63" s="208">
        <v>14902</v>
      </c>
      <c r="AA63" s="208">
        <v>1637</v>
      </c>
      <c r="AB63" s="208">
        <v>171</v>
      </c>
      <c r="AC63" s="208">
        <v>379</v>
      </c>
      <c r="AD63" s="208">
        <v>171</v>
      </c>
      <c r="AE63" s="201">
        <f t="shared" si="4"/>
        <v>16241</v>
      </c>
      <c r="AF63" s="208">
        <v>14902</v>
      </c>
      <c r="AG63" s="208">
        <v>618</v>
      </c>
      <c r="AH63" s="208">
        <v>171</v>
      </c>
      <c r="AI63" s="208">
        <v>379</v>
      </c>
      <c r="AJ63" s="208">
        <v>171</v>
      </c>
    </row>
    <row r="64" ht="39.6" spans="1:36">
      <c r="A64" s="36" t="s">
        <v>39</v>
      </c>
      <c r="B64" s="37">
        <v>506202</v>
      </c>
      <c r="C64" s="87">
        <v>260401</v>
      </c>
      <c r="D64" s="88" t="s">
        <v>70</v>
      </c>
      <c r="E64" s="87">
        <v>3</v>
      </c>
      <c r="F64" s="89" t="s">
        <v>275</v>
      </c>
      <c r="G64" s="200">
        <f t="shared" si="0"/>
        <v>17988</v>
      </c>
      <c r="H64" s="176">
        <f t="shared" si="5"/>
        <v>13056</v>
      </c>
      <c r="I64" s="176">
        <f t="shared" si="6"/>
        <v>2810</v>
      </c>
      <c r="J64" s="176">
        <f t="shared" si="7"/>
        <v>102</v>
      </c>
      <c r="K64" s="176">
        <f t="shared" si="8"/>
        <v>1917</v>
      </c>
      <c r="L64" s="176">
        <f t="shared" si="9"/>
        <v>103</v>
      </c>
      <c r="M64" s="201">
        <f t="shared" si="10"/>
        <v>2358</v>
      </c>
      <c r="N64" s="208">
        <v>2195</v>
      </c>
      <c r="O64" s="208">
        <v>144</v>
      </c>
      <c r="P64" s="208">
        <v>0</v>
      </c>
      <c r="Q64" s="208">
        <v>19</v>
      </c>
      <c r="R64" s="208">
        <v>0</v>
      </c>
      <c r="S64" s="201">
        <f t="shared" si="2"/>
        <v>3332</v>
      </c>
      <c r="T64" s="208">
        <v>3223</v>
      </c>
      <c r="U64" s="208">
        <v>102</v>
      </c>
      <c r="V64" s="208">
        <v>0</v>
      </c>
      <c r="W64" s="208">
        <v>6</v>
      </c>
      <c r="X64" s="208">
        <v>1</v>
      </c>
      <c r="Y64" s="201">
        <f t="shared" si="3"/>
        <v>6149</v>
      </c>
      <c r="Z64" s="208">
        <v>3819</v>
      </c>
      <c r="AA64" s="208">
        <v>1282</v>
      </c>
      <c r="AB64" s="208">
        <v>51</v>
      </c>
      <c r="AC64" s="208">
        <v>946</v>
      </c>
      <c r="AD64" s="208">
        <v>51</v>
      </c>
      <c r="AE64" s="201">
        <f t="shared" si="4"/>
        <v>6149</v>
      </c>
      <c r="AF64" s="208">
        <v>3819</v>
      </c>
      <c r="AG64" s="208">
        <v>1282</v>
      </c>
      <c r="AH64" s="208">
        <v>51</v>
      </c>
      <c r="AI64" s="208">
        <v>946</v>
      </c>
      <c r="AJ64" s="208">
        <v>51</v>
      </c>
    </row>
    <row r="65" ht="39.6" spans="1:36">
      <c r="A65" s="36" t="s">
        <v>23</v>
      </c>
      <c r="B65" s="37">
        <v>506901</v>
      </c>
      <c r="C65" s="87">
        <v>261501</v>
      </c>
      <c r="D65" s="88" t="s">
        <v>180</v>
      </c>
      <c r="E65" s="87">
        <v>3</v>
      </c>
      <c r="F65" s="89" t="s">
        <v>275</v>
      </c>
      <c r="G65" s="200">
        <f t="shared" si="0"/>
        <v>86176</v>
      </c>
      <c r="H65" s="176">
        <f t="shared" si="5"/>
        <v>80731</v>
      </c>
      <c r="I65" s="176">
        <f t="shared" si="6"/>
        <v>2862</v>
      </c>
      <c r="J65" s="176">
        <f t="shared" si="7"/>
        <v>89</v>
      </c>
      <c r="K65" s="176">
        <f t="shared" si="8"/>
        <v>2333</v>
      </c>
      <c r="L65" s="176">
        <f t="shared" si="9"/>
        <v>161</v>
      </c>
      <c r="M65" s="201">
        <f t="shared" si="10"/>
        <v>21530</v>
      </c>
      <c r="N65" s="208">
        <v>20537</v>
      </c>
      <c r="O65" s="208">
        <v>452</v>
      </c>
      <c r="P65" s="208">
        <v>14</v>
      </c>
      <c r="Q65" s="208">
        <v>527</v>
      </c>
      <c r="R65" s="208">
        <v>0</v>
      </c>
      <c r="S65" s="201">
        <f t="shared" si="2"/>
        <v>26722</v>
      </c>
      <c r="T65" s="208">
        <v>25526</v>
      </c>
      <c r="U65" s="208">
        <v>506</v>
      </c>
      <c r="V65" s="208">
        <v>59</v>
      </c>
      <c r="W65" s="208">
        <v>592</v>
      </c>
      <c r="X65" s="208">
        <v>39</v>
      </c>
      <c r="Y65" s="201">
        <f t="shared" si="3"/>
        <v>18962</v>
      </c>
      <c r="Z65" s="208">
        <v>17334</v>
      </c>
      <c r="AA65" s="208">
        <v>952</v>
      </c>
      <c r="AB65" s="208">
        <v>8</v>
      </c>
      <c r="AC65" s="208">
        <v>607</v>
      </c>
      <c r="AD65" s="208">
        <v>61</v>
      </c>
      <c r="AE65" s="201">
        <f t="shared" si="4"/>
        <v>18962</v>
      </c>
      <c r="AF65" s="208">
        <v>17334</v>
      </c>
      <c r="AG65" s="208">
        <v>952</v>
      </c>
      <c r="AH65" s="208">
        <v>8</v>
      </c>
      <c r="AI65" s="208">
        <v>607</v>
      </c>
      <c r="AJ65" s="208">
        <v>61</v>
      </c>
    </row>
    <row r="66" ht="39.6" spans="1:36">
      <c r="A66" s="36" t="s">
        <v>23</v>
      </c>
      <c r="B66" s="37">
        <v>502605</v>
      </c>
      <c r="C66" s="87">
        <v>261901</v>
      </c>
      <c r="D66" s="88" t="s">
        <v>310</v>
      </c>
      <c r="E66" s="87">
        <v>3</v>
      </c>
      <c r="F66" s="89" t="s">
        <v>275</v>
      </c>
      <c r="G66" s="200">
        <f t="shared" si="0"/>
        <v>384799</v>
      </c>
      <c r="H66" s="176">
        <f t="shared" si="5"/>
        <v>348813</v>
      </c>
      <c r="I66" s="176">
        <f t="shared" si="6"/>
        <v>19836</v>
      </c>
      <c r="J66" s="176">
        <f t="shared" si="7"/>
        <v>327</v>
      </c>
      <c r="K66" s="176">
        <f t="shared" si="8"/>
        <v>15568</v>
      </c>
      <c r="L66" s="176">
        <f t="shared" si="9"/>
        <v>255</v>
      </c>
      <c r="M66" s="201">
        <f t="shared" si="10"/>
        <v>91884</v>
      </c>
      <c r="N66" s="208">
        <v>84593</v>
      </c>
      <c r="O66" s="208">
        <v>3507</v>
      </c>
      <c r="P66" s="208">
        <v>19</v>
      </c>
      <c r="Q66" s="208">
        <v>3756</v>
      </c>
      <c r="R66" s="208">
        <v>9</v>
      </c>
      <c r="S66" s="201">
        <f t="shared" si="2"/>
        <v>91375</v>
      </c>
      <c r="T66" s="208">
        <v>84010</v>
      </c>
      <c r="U66" s="208">
        <v>3406</v>
      </c>
      <c r="V66" s="208">
        <v>118</v>
      </c>
      <c r="W66" s="208">
        <v>3784</v>
      </c>
      <c r="X66" s="208">
        <v>57</v>
      </c>
      <c r="Y66" s="201">
        <f t="shared" si="3"/>
        <v>101233</v>
      </c>
      <c r="Z66" s="208">
        <v>90104</v>
      </c>
      <c r="AA66" s="208">
        <v>6925</v>
      </c>
      <c r="AB66" s="208">
        <v>95</v>
      </c>
      <c r="AC66" s="208">
        <v>4014</v>
      </c>
      <c r="AD66" s="208">
        <v>95</v>
      </c>
      <c r="AE66" s="201">
        <f t="shared" si="4"/>
        <v>100307</v>
      </c>
      <c r="AF66" s="208">
        <v>90106</v>
      </c>
      <c r="AG66" s="208">
        <v>5998</v>
      </c>
      <c r="AH66" s="208">
        <v>95</v>
      </c>
      <c r="AI66" s="208">
        <v>4014</v>
      </c>
      <c r="AJ66" s="208">
        <v>94</v>
      </c>
    </row>
    <row r="67" ht="39.6" spans="1:36">
      <c r="A67" s="36" t="s">
        <v>23</v>
      </c>
      <c r="B67" s="37">
        <v>502606</v>
      </c>
      <c r="C67" s="87">
        <v>262101</v>
      </c>
      <c r="D67" s="88" t="s">
        <v>72</v>
      </c>
      <c r="E67" s="87">
        <v>3</v>
      </c>
      <c r="F67" s="89" t="s">
        <v>275</v>
      </c>
      <c r="G67" s="200">
        <f t="shared" si="0"/>
        <v>44065</v>
      </c>
      <c r="H67" s="176">
        <f t="shared" si="5"/>
        <v>37449</v>
      </c>
      <c r="I67" s="176">
        <f t="shared" si="6"/>
        <v>4015</v>
      </c>
      <c r="J67" s="176">
        <f t="shared" si="7"/>
        <v>268</v>
      </c>
      <c r="K67" s="176">
        <f t="shared" si="8"/>
        <v>2069</v>
      </c>
      <c r="L67" s="176">
        <f t="shared" si="9"/>
        <v>264</v>
      </c>
      <c r="M67" s="201">
        <f t="shared" si="10"/>
        <v>10885</v>
      </c>
      <c r="N67" s="208">
        <v>9532</v>
      </c>
      <c r="O67" s="208">
        <v>703</v>
      </c>
      <c r="P67" s="208">
        <v>38</v>
      </c>
      <c r="Q67" s="208">
        <v>576</v>
      </c>
      <c r="R67" s="208">
        <v>36</v>
      </c>
      <c r="S67" s="201">
        <f t="shared" si="2"/>
        <v>11778</v>
      </c>
      <c r="T67" s="208">
        <v>10475</v>
      </c>
      <c r="U67" s="208">
        <v>793</v>
      </c>
      <c r="V67" s="208">
        <v>11</v>
      </c>
      <c r="W67" s="208">
        <v>485</v>
      </c>
      <c r="X67" s="208">
        <v>14</v>
      </c>
      <c r="Y67" s="201">
        <f t="shared" si="3"/>
        <v>10700</v>
      </c>
      <c r="Z67" s="208">
        <v>8721</v>
      </c>
      <c r="AA67" s="208">
        <v>1259</v>
      </c>
      <c r="AB67" s="208">
        <v>109</v>
      </c>
      <c r="AC67" s="208">
        <v>504</v>
      </c>
      <c r="AD67" s="208">
        <v>107</v>
      </c>
      <c r="AE67" s="201">
        <f t="shared" si="4"/>
        <v>10702</v>
      </c>
      <c r="AF67" s="208">
        <v>8721</v>
      </c>
      <c r="AG67" s="208">
        <v>1260</v>
      </c>
      <c r="AH67" s="208">
        <v>110</v>
      </c>
      <c r="AI67" s="208">
        <v>504</v>
      </c>
      <c r="AJ67" s="208">
        <v>107</v>
      </c>
    </row>
    <row r="68" ht="39.6" spans="1:36">
      <c r="A68" s="36" t="s">
        <v>23</v>
      </c>
      <c r="B68" s="37">
        <v>502630</v>
      </c>
      <c r="C68" s="87">
        <v>263001</v>
      </c>
      <c r="D68" s="88" t="s">
        <v>73</v>
      </c>
      <c r="E68" s="87">
        <v>3</v>
      </c>
      <c r="F68" s="89" t="s">
        <v>275</v>
      </c>
      <c r="G68" s="200">
        <f t="shared" si="0"/>
        <v>481478</v>
      </c>
      <c r="H68" s="176">
        <f t="shared" si="5"/>
        <v>431165</v>
      </c>
      <c r="I68" s="176">
        <f t="shared" si="6"/>
        <v>32043</v>
      </c>
      <c r="J68" s="176">
        <f t="shared" si="7"/>
        <v>845</v>
      </c>
      <c r="K68" s="176">
        <f t="shared" si="8"/>
        <v>16543</v>
      </c>
      <c r="L68" s="176">
        <f t="shared" si="9"/>
        <v>882</v>
      </c>
      <c r="M68" s="201">
        <f t="shared" si="10"/>
        <v>109958</v>
      </c>
      <c r="N68" s="208">
        <v>98602</v>
      </c>
      <c r="O68" s="208">
        <v>7272</v>
      </c>
      <c r="P68" s="208">
        <v>221</v>
      </c>
      <c r="Q68" s="208">
        <v>3761</v>
      </c>
      <c r="R68" s="208">
        <v>102</v>
      </c>
      <c r="S68" s="201">
        <f t="shared" si="2"/>
        <v>164682</v>
      </c>
      <c r="T68" s="208">
        <v>148791</v>
      </c>
      <c r="U68" s="208">
        <v>9772</v>
      </c>
      <c r="V68" s="208">
        <v>393</v>
      </c>
      <c r="W68" s="208">
        <v>5398</v>
      </c>
      <c r="X68" s="208">
        <v>328</v>
      </c>
      <c r="Y68" s="201">
        <f t="shared" si="3"/>
        <v>103419</v>
      </c>
      <c r="Z68" s="208">
        <v>91886</v>
      </c>
      <c r="AA68" s="208">
        <v>7500</v>
      </c>
      <c r="AB68" s="208">
        <v>115</v>
      </c>
      <c r="AC68" s="208">
        <v>3692</v>
      </c>
      <c r="AD68" s="208">
        <v>226</v>
      </c>
      <c r="AE68" s="201">
        <f t="shared" si="4"/>
        <v>103419</v>
      </c>
      <c r="AF68" s="208">
        <v>91886</v>
      </c>
      <c r="AG68" s="208">
        <v>7499</v>
      </c>
      <c r="AH68" s="208">
        <v>116</v>
      </c>
      <c r="AI68" s="208">
        <v>3692</v>
      </c>
      <c r="AJ68" s="208">
        <v>226</v>
      </c>
    </row>
    <row r="69" ht="39.6" spans="1:36">
      <c r="A69" s="36" t="s">
        <v>30</v>
      </c>
      <c r="B69" s="37">
        <v>502632</v>
      </c>
      <c r="C69" s="87">
        <v>263201</v>
      </c>
      <c r="D69" s="88" t="s">
        <v>311</v>
      </c>
      <c r="E69" s="87">
        <v>3</v>
      </c>
      <c r="F69" s="89" t="s">
        <v>275</v>
      </c>
      <c r="G69" s="200">
        <f t="shared" si="0"/>
        <v>3576</v>
      </c>
      <c r="H69" s="176">
        <f t="shared" si="5"/>
        <v>1132</v>
      </c>
      <c r="I69" s="176">
        <f t="shared" si="6"/>
        <v>1731</v>
      </c>
      <c r="J69" s="176">
        <f t="shared" si="7"/>
        <v>20</v>
      </c>
      <c r="K69" s="176">
        <f t="shared" si="8"/>
        <v>679</v>
      </c>
      <c r="L69" s="176">
        <f t="shared" si="9"/>
        <v>14</v>
      </c>
      <c r="M69" s="201">
        <f t="shared" si="10"/>
        <v>0</v>
      </c>
      <c r="N69" s="208">
        <v>0</v>
      </c>
      <c r="O69" s="208">
        <v>0</v>
      </c>
      <c r="P69" s="208">
        <v>0</v>
      </c>
      <c r="Q69" s="208">
        <v>0</v>
      </c>
      <c r="R69" s="208">
        <v>0</v>
      </c>
      <c r="S69" s="201">
        <f t="shared" si="2"/>
        <v>801</v>
      </c>
      <c r="T69" s="208">
        <v>730</v>
      </c>
      <c r="U69" s="208">
        <v>0</v>
      </c>
      <c r="V69" s="208">
        <v>0</v>
      </c>
      <c r="W69" s="208">
        <v>71</v>
      </c>
      <c r="X69" s="208">
        <v>0</v>
      </c>
      <c r="Y69" s="201">
        <f t="shared" si="3"/>
        <v>1863</v>
      </c>
      <c r="Z69" s="208">
        <v>201</v>
      </c>
      <c r="AA69" s="208">
        <v>1341</v>
      </c>
      <c r="AB69" s="208">
        <v>10</v>
      </c>
      <c r="AC69" s="208">
        <v>304</v>
      </c>
      <c r="AD69" s="208">
        <v>7</v>
      </c>
      <c r="AE69" s="201">
        <f t="shared" si="4"/>
        <v>912</v>
      </c>
      <c r="AF69" s="208">
        <v>201</v>
      </c>
      <c r="AG69" s="208">
        <v>390</v>
      </c>
      <c r="AH69" s="208">
        <v>10</v>
      </c>
      <c r="AI69" s="208">
        <v>304</v>
      </c>
      <c r="AJ69" s="208">
        <v>7</v>
      </c>
    </row>
    <row r="70" ht="39.6" spans="1:36">
      <c r="A70" s="36" t="s">
        <v>30</v>
      </c>
      <c r="B70" s="37">
        <v>502635</v>
      </c>
      <c r="C70" s="123">
        <v>263501</v>
      </c>
      <c r="D70" s="88" t="s">
        <v>312</v>
      </c>
      <c r="E70" s="87">
        <v>3</v>
      </c>
      <c r="F70" s="89" t="s">
        <v>275</v>
      </c>
      <c r="G70" s="200">
        <f t="shared" si="0"/>
        <v>2625</v>
      </c>
      <c r="H70" s="176">
        <f t="shared" si="5"/>
        <v>432</v>
      </c>
      <c r="I70" s="176">
        <f t="shared" si="6"/>
        <v>1505</v>
      </c>
      <c r="J70" s="176">
        <f t="shared" si="7"/>
        <v>78</v>
      </c>
      <c r="K70" s="176">
        <f t="shared" si="8"/>
        <v>546</v>
      </c>
      <c r="L70" s="176">
        <f t="shared" si="9"/>
        <v>64</v>
      </c>
      <c r="M70" s="201">
        <f t="shared" si="10"/>
        <v>0</v>
      </c>
      <c r="N70" s="208">
        <v>0</v>
      </c>
      <c r="O70" s="208">
        <v>0</v>
      </c>
      <c r="P70" s="208">
        <v>0</v>
      </c>
      <c r="Q70" s="208">
        <v>0</v>
      </c>
      <c r="R70" s="208">
        <v>0</v>
      </c>
      <c r="S70" s="201">
        <f t="shared" si="2"/>
        <v>0</v>
      </c>
      <c r="T70" s="208">
        <v>0</v>
      </c>
      <c r="U70" s="208">
        <v>0</v>
      </c>
      <c r="V70" s="208">
        <v>0</v>
      </c>
      <c r="W70" s="208">
        <v>0</v>
      </c>
      <c r="X70" s="208">
        <v>0</v>
      </c>
      <c r="Y70" s="201">
        <f t="shared" si="3"/>
        <v>1313</v>
      </c>
      <c r="Z70" s="208">
        <v>216</v>
      </c>
      <c r="AA70" s="208">
        <v>753</v>
      </c>
      <c r="AB70" s="208">
        <v>39</v>
      </c>
      <c r="AC70" s="208">
        <v>273</v>
      </c>
      <c r="AD70" s="208">
        <v>32</v>
      </c>
      <c r="AE70" s="201">
        <f t="shared" si="4"/>
        <v>1312</v>
      </c>
      <c r="AF70" s="208">
        <v>216</v>
      </c>
      <c r="AG70" s="208">
        <v>752</v>
      </c>
      <c r="AH70" s="208">
        <v>39</v>
      </c>
      <c r="AI70" s="208">
        <v>273</v>
      </c>
      <c r="AJ70" s="208">
        <v>32</v>
      </c>
    </row>
    <row r="71" ht="39.6" spans="1:36">
      <c r="A71" s="36" t="s">
        <v>23</v>
      </c>
      <c r="B71" s="37">
        <v>502701</v>
      </c>
      <c r="C71" s="87">
        <v>270101</v>
      </c>
      <c r="D71" s="88" t="s">
        <v>74</v>
      </c>
      <c r="E71" s="87">
        <v>3</v>
      </c>
      <c r="F71" s="89" t="s">
        <v>275</v>
      </c>
      <c r="G71" s="200">
        <f t="shared" ref="G71:G134" si="11">SUM(H71:L71)</f>
        <v>20593</v>
      </c>
      <c r="H71" s="176">
        <f t="shared" si="5"/>
        <v>24</v>
      </c>
      <c r="I71" s="176">
        <f t="shared" si="6"/>
        <v>20517</v>
      </c>
      <c r="J71" s="176">
        <f t="shared" si="7"/>
        <v>14</v>
      </c>
      <c r="K71" s="176">
        <f t="shared" si="8"/>
        <v>38</v>
      </c>
      <c r="L71" s="176">
        <f t="shared" si="9"/>
        <v>0</v>
      </c>
      <c r="M71" s="201">
        <f t="shared" si="10"/>
        <v>0</v>
      </c>
      <c r="N71" s="208">
        <v>0</v>
      </c>
      <c r="O71" s="208">
        <v>0</v>
      </c>
      <c r="P71" s="208">
        <v>0</v>
      </c>
      <c r="Q71" s="208">
        <v>0</v>
      </c>
      <c r="R71" s="208">
        <v>0</v>
      </c>
      <c r="S71" s="201">
        <f t="shared" ref="S71:S134" si="12">SUM(T71:X71)</f>
        <v>0</v>
      </c>
      <c r="T71" s="208">
        <v>0</v>
      </c>
      <c r="U71" s="208">
        <v>0</v>
      </c>
      <c r="V71" s="208">
        <v>0</v>
      </c>
      <c r="W71" s="208">
        <v>0</v>
      </c>
      <c r="X71" s="208">
        <v>0</v>
      </c>
      <c r="Y71" s="201">
        <f t="shared" ref="Y71:Y134" si="13">SUM(Z71:AD71)</f>
        <v>10296</v>
      </c>
      <c r="Z71" s="208">
        <v>12</v>
      </c>
      <c r="AA71" s="208">
        <v>10258</v>
      </c>
      <c r="AB71" s="208">
        <v>7</v>
      </c>
      <c r="AC71" s="208">
        <v>19</v>
      </c>
      <c r="AD71" s="208">
        <v>0</v>
      </c>
      <c r="AE71" s="201">
        <f t="shared" ref="AE71:AE134" si="14">SUM(AF71:AJ71)</f>
        <v>10297</v>
      </c>
      <c r="AF71" s="208">
        <v>12</v>
      </c>
      <c r="AG71" s="208">
        <v>10259</v>
      </c>
      <c r="AH71" s="208">
        <v>7</v>
      </c>
      <c r="AI71" s="208">
        <v>19</v>
      </c>
      <c r="AJ71" s="208">
        <v>0</v>
      </c>
    </row>
    <row r="72" ht="39.6" spans="1:36">
      <c r="A72" s="36" t="s">
        <v>23</v>
      </c>
      <c r="B72" s="37">
        <v>502702</v>
      </c>
      <c r="C72" s="87">
        <v>270201</v>
      </c>
      <c r="D72" s="88" t="s">
        <v>313</v>
      </c>
      <c r="E72" s="87">
        <v>3</v>
      </c>
      <c r="F72" s="89" t="s">
        <v>275</v>
      </c>
      <c r="G72" s="200">
        <f t="shared" si="11"/>
        <v>481759</v>
      </c>
      <c r="H72" s="176">
        <f t="shared" ref="H72:H135" si="15">N72+T72+Z72+AF72</f>
        <v>1230</v>
      </c>
      <c r="I72" s="176">
        <f t="shared" ref="I72:I135" si="16">O72+U72+AA72+AG72</f>
        <v>477086</v>
      </c>
      <c r="J72" s="176">
        <f t="shared" ref="J72:J135" si="17">P72+V72+AB72+AH72</f>
        <v>688</v>
      </c>
      <c r="K72" s="176">
        <f t="shared" ref="K72:K135" si="18">Q72+W72+AC72+AI72</f>
        <v>2671</v>
      </c>
      <c r="L72" s="176">
        <f t="shared" ref="L72:L135" si="19">R72+X72+AD72+AJ72</f>
        <v>84</v>
      </c>
      <c r="M72" s="201">
        <f t="shared" ref="M72:M135" si="20">SUM(N72:R72)</f>
        <v>119292</v>
      </c>
      <c r="N72" s="208">
        <v>415</v>
      </c>
      <c r="O72" s="208">
        <v>117809</v>
      </c>
      <c r="P72" s="208">
        <v>278</v>
      </c>
      <c r="Q72" s="208">
        <v>731</v>
      </c>
      <c r="R72" s="208">
        <v>59</v>
      </c>
      <c r="S72" s="201">
        <f t="shared" si="12"/>
        <v>121805</v>
      </c>
      <c r="T72" s="208">
        <v>337</v>
      </c>
      <c r="U72" s="208">
        <v>120530</v>
      </c>
      <c r="V72" s="208">
        <v>167</v>
      </c>
      <c r="W72" s="208">
        <v>746</v>
      </c>
      <c r="X72" s="208">
        <v>25</v>
      </c>
      <c r="Y72" s="201">
        <f t="shared" si="13"/>
        <v>120331</v>
      </c>
      <c r="Z72" s="208">
        <v>239</v>
      </c>
      <c r="AA72" s="208">
        <v>119373</v>
      </c>
      <c r="AB72" s="208">
        <v>122</v>
      </c>
      <c r="AC72" s="208">
        <v>597</v>
      </c>
      <c r="AD72" s="208">
        <v>0</v>
      </c>
      <c r="AE72" s="201">
        <f t="shared" si="14"/>
        <v>120331</v>
      </c>
      <c r="AF72" s="208">
        <v>239</v>
      </c>
      <c r="AG72" s="208">
        <v>119374</v>
      </c>
      <c r="AH72" s="208">
        <v>121</v>
      </c>
      <c r="AI72" s="208">
        <v>597</v>
      </c>
      <c r="AJ72" s="208">
        <v>0</v>
      </c>
    </row>
    <row r="73" ht="39.6" spans="1:36">
      <c r="A73" s="36" t="s">
        <v>23</v>
      </c>
      <c r="B73" s="37">
        <v>502801</v>
      </c>
      <c r="C73" s="87">
        <v>280101</v>
      </c>
      <c r="D73" s="88" t="s">
        <v>75</v>
      </c>
      <c r="E73" s="87">
        <v>3</v>
      </c>
      <c r="F73" s="89" t="s">
        <v>275</v>
      </c>
      <c r="G73" s="200">
        <f t="shared" si="11"/>
        <v>68740</v>
      </c>
      <c r="H73" s="176">
        <f t="shared" si="15"/>
        <v>35214</v>
      </c>
      <c r="I73" s="176">
        <f t="shared" si="16"/>
        <v>29255</v>
      </c>
      <c r="J73" s="176">
        <f t="shared" si="17"/>
        <v>63</v>
      </c>
      <c r="K73" s="176">
        <f t="shared" si="18"/>
        <v>4133</v>
      </c>
      <c r="L73" s="176">
        <f t="shared" si="19"/>
        <v>75</v>
      </c>
      <c r="M73" s="201">
        <f t="shared" si="20"/>
        <v>5204</v>
      </c>
      <c r="N73" s="208">
        <v>3913</v>
      </c>
      <c r="O73" s="208">
        <v>1016</v>
      </c>
      <c r="P73" s="208">
        <v>0</v>
      </c>
      <c r="Q73" s="208">
        <v>275</v>
      </c>
      <c r="R73" s="208">
        <v>0</v>
      </c>
      <c r="S73" s="201">
        <f t="shared" si="12"/>
        <v>5258</v>
      </c>
      <c r="T73" s="208">
        <v>3923</v>
      </c>
      <c r="U73" s="208">
        <v>1068</v>
      </c>
      <c r="V73" s="208">
        <v>6</v>
      </c>
      <c r="W73" s="208">
        <v>252</v>
      </c>
      <c r="X73" s="208">
        <v>9</v>
      </c>
      <c r="Y73" s="201">
        <f t="shared" si="13"/>
        <v>29139</v>
      </c>
      <c r="Z73" s="208">
        <v>13563</v>
      </c>
      <c r="AA73" s="208">
        <v>13625</v>
      </c>
      <c r="AB73" s="208">
        <v>37</v>
      </c>
      <c r="AC73" s="208">
        <v>1880</v>
      </c>
      <c r="AD73" s="208">
        <v>34</v>
      </c>
      <c r="AE73" s="201">
        <f t="shared" si="14"/>
        <v>29139</v>
      </c>
      <c r="AF73" s="208">
        <v>13815</v>
      </c>
      <c r="AG73" s="208">
        <v>13546</v>
      </c>
      <c r="AH73" s="208">
        <v>20</v>
      </c>
      <c r="AI73" s="208">
        <v>1726</v>
      </c>
      <c r="AJ73" s="208">
        <v>32</v>
      </c>
    </row>
    <row r="74" ht="39.6" spans="1:36">
      <c r="A74" s="36" t="s">
        <v>23</v>
      </c>
      <c r="B74" s="37">
        <v>502811</v>
      </c>
      <c r="C74" s="87">
        <v>281201</v>
      </c>
      <c r="D74" s="88" t="s">
        <v>314</v>
      </c>
      <c r="E74" s="87">
        <v>3</v>
      </c>
      <c r="F74" s="89" t="s">
        <v>275</v>
      </c>
      <c r="G74" s="200">
        <f t="shared" si="11"/>
        <v>677752</v>
      </c>
      <c r="H74" s="176">
        <f t="shared" si="15"/>
        <v>380754</v>
      </c>
      <c r="I74" s="176">
        <f t="shared" si="16"/>
        <v>242938</v>
      </c>
      <c r="J74" s="176">
        <f t="shared" si="17"/>
        <v>671</v>
      </c>
      <c r="K74" s="176">
        <f t="shared" si="18"/>
        <v>51904</v>
      </c>
      <c r="L74" s="176">
        <f t="shared" si="19"/>
        <v>1485</v>
      </c>
      <c r="M74" s="201">
        <f t="shared" si="20"/>
        <v>166599</v>
      </c>
      <c r="N74" s="208">
        <v>94258</v>
      </c>
      <c r="O74" s="208">
        <v>58222</v>
      </c>
      <c r="P74" s="208">
        <v>197</v>
      </c>
      <c r="Q74" s="208">
        <v>13514</v>
      </c>
      <c r="R74" s="208">
        <v>408</v>
      </c>
      <c r="S74" s="201">
        <f t="shared" si="12"/>
        <v>165922</v>
      </c>
      <c r="T74" s="208">
        <v>94240</v>
      </c>
      <c r="U74" s="208">
        <v>58003</v>
      </c>
      <c r="V74" s="208">
        <v>137</v>
      </c>
      <c r="W74" s="208">
        <v>13139</v>
      </c>
      <c r="X74" s="208">
        <v>403</v>
      </c>
      <c r="Y74" s="201">
        <f t="shared" si="13"/>
        <v>173349</v>
      </c>
      <c r="Z74" s="208">
        <v>96128</v>
      </c>
      <c r="AA74" s="208">
        <v>64090</v>
      </c>
      <c r="AB74" s="208">
        <v>169</v>
      </c>
      <c r="AC74" s="208">
        <v>12625</v>
      </c>
      <c r="AD74" s="208">
        <v>337</v>
      </c>
      <c r="AE74" s="201">
        <f t="shared" si="14"/>
        <v>171882</v>
      </c>
      <c r="AF74" s="208">
        <v>96128</v>
      </c>
      <c r="AG74" s="208">
        <v>62623</v>
      </c>
      <c r="AH74" s="208">
        <v>168</v>
      </c>
      <c r="AI74" s="208">
        <v>12626</v>
      </c>
      <c r="AJ74" s="208">
        <v>337</v>
      </c>
    </row>
    <row r="75" ht="39.6" spans="1:36">
      <c r="A75" s="36" t="s">
        <v>30</v>
      </c>
      <c r="B75" s="37">
        <v>502825</v>
      </c>
      <c r="C75" s="87">
        <v>282501</v>
      </c>
      <c r="D75" s="88" t="s">
        <v>315</v>
      </c>
      <c r="E75" s="87">
        <v>3</v>
      </c>
      <c r="F75" s="89" t="s">
        <v>275</v>
      </c>
      <c r="G75" s="200">
        <f t="shared" si="11"/>
        <v>139774</v>
      </c>
      <c r="H75" s="176">
        <f t="shared" si="15"/>
        <v>57050</v>
      </c>
      <c r="I75" s="176">
        <f t="shared" si="16"/>
        <v>69434</v>
      </c>
      <c r="J75" s="176">
        <f t="shared" si="17"/>
        <v>311</v>
      </c>
      <c r="K75" s="176">
        <f t="shared" si="18"/>
        <v>12548</v>
      </c>
      <c r="L75" s="176">
        <f t="shared" si="19"/>
        <v>431</v>
      </c>
      <c r="M75" s="201">
        <f t="shared" si="20"/>
        <v>33121</v>
      </c>
      <c r="N75" s="208">
        <v>11177</v>
      </c>
      <c r="O75" s="208">
        <v>18176</v>
      </c>
      <c r="P75" s="208">
        <v>0</v>
      </c>
      <c r="Q75" s="208">
        <v>3622</v>
      </c>
      <c r="R75" s="208">
        <v>146</v>
      </c>
      <c r="S75" s="201">
        <f t="shared" si="12"/>
        <v>34172</v>
      </c>
      <c r="T75" s="208">
        <v>14421</v>
      </c>
      <c r="U75" s="208">
        <v>16279</v>
      </c>
      <c r="V75" s="208">
        <v>71</v>
      </c>
      <c r="W75" s="208">
        <v>3320</v>
      </c>
      <c r="X75" s="208">
        <v>81</v>
      </c>
      <c r="Y75" s="201">
        <f t="shared" si="13"/>
        <v>37602</v>
      </c>
      <c r="Z75" s="208">
        <v>15726</v>
      </c>
      <c r="AA75" s="208">
        <v>18851</v>
      </c>
      <c r="AB75" s="208">
        <v>120</v>
      </c>
      <c r="AC75" s="208">
        <v>2803</v>
      </c>
      <c r="AD75" s="208">
        <v>102</v>
      </c>
      <c r="AE75" s="201">
        <f t="shared" si="14"/>
        <v>34879</v>
      </c>
      <c r="AF75" s="208">
        <v>15726</v>
      </c>
      <c r="AG75" s="208">
        <v>16128</v>
      </c>
      <c r="AH75" s="208">
        <v>120</v>
      </c>
      <c r="AI75" s="208">
        <v>2803</v>
      </c>
      <c r="AJ75" s="208">
        <v>102</v>
      </c>
    </row>
    <row r="76" ht="39.6" spans="1:36">
      <c r="A76" s="36" t="s">
        <v>30</v>
      </c>
      <c r="B76" s="37">
        <v>502829</v>
      </c>
      <c r="C76" s="87">
        <v>282901</v>
      </c>
      <c r="D76" s="88" t="s">
        <v>316</v>
      </c>
      <c r="E76" s="87">
        <v>3</v>
      </c>
      <c r="F76" s="89" t="s">
        <v>275</v>
      </c>
      <c r="G76" s="200">
        <f t="shared" si="11"/>
        <v>1500</v>
      </c>
      <c r="H76" s="176">
        <f t="shared" si="15"/>
        <v>230</v>
      </c>
      <c r="I76" s="176">
        <f t="shared" si="16"/>
        <v>902</v>
      </c>
      <c r="J76" s="176">
        <f t="shared" si="17"/>
        <v>12</v>
      </c>
      <c r="K76" s="176">
        <f t="shared" si="18"/>
        <v>350</v>
      </c>
      <c r="L76" s="176">
        <f t="shared" si="19"/>
        <v>6</v>
      </c>
      <c r="M76" s="201">
        <f t="shared" si="20"/>
        <v>0</v>
      </c>
      <c r="N76" s="208">
        <v>0</v>
      </c>
      <c r="O76" s="208">
        <v>0</v>
      </c>
      <c r="P76" s="208">
        <v>0</v>
      </c>
      <c r="Q76" s="208">
        <v>0</v>
      </c>
      <c r="R76" s="208">
        <v>0</v>
      </c>
      <c r="S76" s="201">
        <f t="shared" si="12"/>
        <v>0</v>
      </c>
      <c r="T76" s="208">
        <v>0</v>
      </c>
      <c r="U76" s="208">
        <v>0</v>
      </c>
      <c r="V76" s="208">
        <v>0</v>
      </c>
      <c r="W76" s="208">
        <v>0</v>
      </c>
      <c r="X76" s="208">
        <v>0</v>
      </c>
      <c r="Y76" s="201">
        <f t="shared" si="13"/>
        <v>750</v>
      </c>
      <c r="Z76" s="208">
        <v>115</v>
      </c>
      <c r="AA76" s="208">
        <v>451</v>
      </c>
      <c r="AB76" s="208">
        <v>6</v>
      </c>
      <c r="AC76" s="208">
        <v>175</v>
      </c>
      <c r="AD76" s="208">
        <v>3</v>
      </c>
      <c r="AE76" s="201">
        <f t="shared" si="14"/>
        <v>750</v>
      </c>
      <c r="AF76" s="208">
        <v>115</v>
      </c>
      <c r="AG76" s="208">
        <v>451</v>
      </c>
      <c r="AH76" s="208">
        <v>6</v>
      </c>
      <c r="AI76" s="208">
        <v>175</v>
      </c>
      <c r="AJ76" s="208">
        <v>3</v>
      </c>
    </row>
    <row r="77" ht="39.6" spans="1:36">
      <c r="A77" s="36" t="s">
        <v>23</v>
      </c>
      <c r="B77" s="37">
        <v>502907</v>
      </c>
      <c r="C77" s="87">
        <v>290901</v>
      </c>
      <c r="D77" s="88" t="s">
        <v>317</v>
      </c>
      <c r="E77" s="87">
        <v>3</v>
      </c>
      <c r="F77" s="89" t="s">
        <v>275</v>
      </c>
      <c r="G77" s="200">
        <f t="shared" si="11"/>
        <v>263963</v>
      </c>
      <c r="H77" s="176">
        <f t="shared" si="15"/>
        <v>1640</v>
      </c>
      <c r="I77" s="176">
        <f t="shared" si="16"/>
        <v>59410</v>
      </c>
      <c r="J77" s="176">
        <f t="shared" si="17"/>
        <v>452</v>
      </c>
      <c r="K77" s="176">
        <f t="shared" si="18"/>
        <v>191355</v>
      </c>
      <c r="L77" s="176">
        <f t="shared" si="19"/>
        <v>11106</v>
      </c>
      <c r="M77" s="201">
        <f t="shared" si="20"/>
        <v>64167</v>
      </c>
      <c r="N77" s="208">
        <v>462</v>
      </c>
      <c r="O77" s="208">
        <v>12301</v>
      </c>
      <c r="P77" s="208">
        <v>107</v>
      </c>
      <c r="Q77" s="208">
        <v>48512</v>
      </c>
      <c r="R77" s="208">
        <v>2785</v>
      </c>
      <c r="S77" s="201">
        <f t="shared" si="12"/>
        <v>56623</v>
      </c>
      <c r="T77" s="208">
        <v>298</v>
      </c>
      <c r="U77" s="208">
        <v>11187</v>
      </c>
      <c r="V77" s="208">
        <v>171</v>
      </c>
      <c r="W77" s="208">
        <v>42628</v>
      </c>
      <c r="X77" s="208">
        <v>2339</v>
      </c>
      <c r="Y77" s="201">
        <f t="shared" si="13"/>
        <v>71587</v>
      </c>
      <c r="Z77" s="208">
        <v>440</v>
      </c>
      <c r="AA77" s="208">
        <v>17961</v>
      </c>
      <c r="AB77" s="208">
        <v>87</v>
      </c>
      <c r="AC77" s="208">
        <v>50108</v>
      </c>
      <c r="AD77" s="208">
        <v>2991</v>
      </c>
      <c r="AE77" s="201">
        <f t="shared" si="14"/>
        <v>71586</v>
      </c>
      <c r="AF77" s="208">
        <v>440</v>
      </c>
      <c r="AG77" s="208">
        <v>17961</v>
      </c>
      <c r="AH77" s="208">
        <v>87</v>
      </c>
      <c r="AI77" s="208">
        <v>50107</v>
      </c>
      <c r="AJ77" s="208">
        <v>2991</v>
      </c>
    </row>
    <row r="78" ht="39.6" spans="1:36">
      <c r="A78" s="36" t="s">
        <v>23</v>
      </c>
      <c r="B78" s="37">
        <v>502916</v>
      </c>
      <c r="C78" s="87">
        <v>291601</v>
      </c>
      <c r="D78" s="88" t="s">
        <v>77</v>
      </c>
      <c r="E78" s="87">
        <v>3</v>
      </c>
      <c r="F78" s="89" t="s">
        <v>275</v>
      </c>
      <c r="G78" s="200">
        <f t="shared" si="11"/>
        <v>169195</v>
      </c>
      <c r="H78" s="176">
        <f t="shared" si="15"/>
        <v>1080</v>
      </c>
      <c r="I78" s="176">
        <f t="shared" si="16"/>
        <v>99442</v>
      </c>
      <c r="J78" s="176">
        <f t="shared" si="17"/>
        <v>374</v>
      </c>
      <c r="K78" s="176">
        <f t="shared" si="18"/>
        <v>63058</v>
      </c>
      <c r="L78" s="176">
        <f t="shared" si="19"/>
        <v>5241</v>
      </c>
      <c r="M78" s="201">
        <f t="shared" si="20"/>
        <v>41110</v>
      </c>
      <c r="N78" s="208">
        <v>283</v>
      </c>
      <c r="O78" s="208">
        <v>29450</v>
      </c>
      <c r="P78" s="208">
        <v>29</v>
      </c>
      <c r="Q78" s="208">
        <v>10327</v>
      </c>
      <c r="R78" s="208">
        <v>1021</v>
      </c>
      <c r="S78" s="201">
        <f t="shared" si="12"/>
        <v>41477</v>
      </c>
      <c r="T78" s="208">
        <v>286</v>
      </c>
      <c r="U78" s="208">
        <v>28666</v>
      </c>
      <c r="V78" s="208">
        <v>51</v>
      </c>
      <c r="W78" s="208">
        <v>11454</v>
      </c>
      <c r="X78" s="208">
        <v>1020</v>
      </c>
      <c r="Y78" s="201">
        <f t="shared" si="13"/>
        <v>43304</v>
      </c>
      <c r="Z78" s="208">
        <v>255</v>
      </c>
      <c r="AA78" s="208">
        <v>20663</v>
      </c>
      <c r="AB78" s="208">
        <v>148</v>
      </c>
      <c r="AC78" s="208">
        <v>20638</v>
      </c>
      <c r="AD78" s="208">
        <v>1600</v>
      </c>
      <c r="AE78" s="201">
        <f t="shared" si="14"/>
        <v>43304</v>
      </c>
      <c r="AF78" s="208">
        <v>256</v>
      </c>
      <c r="AG78" s="208">
        <v>20663</v>
      </c>
      <c r="AH78" s="208">
        <v>146</v>
      </c>
      <c r="AI78" s="208">
        <v>20639</v>
      </c>
      <c r="AJ78" s="208">
        <v>1600</v>
      </c>
    </row>
    <row r="79" ht="39.6" spans="1:36">
      <c r="A79" s="36" t="s">
        <v>23</v>
      </c>
      <c r="B79" s="37">
        <v>503001</v>
      </c>
      <c r="C79" s="87">
        <v>300101</v>
      </c>
      <c r="D79" s="88" t="s">
        <v>78</v>
      </c>
      <c r="E79" s="87">
        <v>3</v>
      </c>
      <c r="F79" s="89" t="s">
        <v>275</v>
      </c>
      <c r="G79" s="200">
        <f t="shared" si="11"/>
        <v>388871</v>
      </c>
      <c r="H79" s="176">
        <f t="shared" si="15"/>
        <v>113510</v>
      </c>
      <c r="I79" s="176">
        <f t="shared" si="16"/>
        <v>203240</v>
      </c>
      <c r="J79" s="176">
        <f t="shared" si="17"/>
        <v>1063</v>
      </c>
      <c r="K79" s="176">
        <f t="shared" si="18"/>
        <v>69712</v>
      </c>
      <c r="L79" s="176">
        <f t="shared" si="19"/>
        <v>1346</v>
      </c>
      <c r="M79" s="201">
        <f t="shared" si="20"/>
        <v>89163</v>
      </c>
      <c r="N79" s="208">
        <v>28227</v>
      </c>
      <c r="O79" s="208">
        <v>45792</v>
      </c>
      <c r="P79" s="208">
        <v>129</v>
      </c>
      <c r="Q79" s="208">
        <v>14738</v>
      </c>
      <c r="R79" s="208">
        <v>277</v>
      </c>
      <c r="S79" s="201">
        <f t="shared" si="12"/>
        <v>91542</v>
      </c>
      <c r="T79" s="208">
        <v>28765</v>
      </c>
      <c r="U79" s="208">
        <v>46192</v>
      </c>
      <c r="V79" s="208">
        <v>141</v>
      </c>
      <c r="W79" s="208">
        <v>16169</v>
      </c>
      <c r="X79" s="208">
        <v>275</v>
      </c>
      <c r="Y79" s="201">
        <f t="shared" si="13"/>
        <v>104083</v>
      </c>
      <c r="Z79" s="208">
        <v>28259</v>
      </c>
      <c r="AA79" s="208">
        <v>55628</v>
      </c>
      <c r="AB79" s="208">
        <v>397</v>
      </c>
      <c r="AC79" s="208">
        <v>19402</v>
      </c>
      <c r="AD79" s="208">
        <v>397</v>
      </c>
      <c r="AE79" s="201">
        <f t="shared" si="14"/>
        <v>104083</v>
      </c>
      <c r="AF79" s="208">
        <v>28259</v>
      </c>
      <c r="AG79" s="208">
        <v>55628</v>
      </c>
      <c r="AH79" s="208">
        <v>396</v>
      </c>
      <c r="AI79" s="208">
        <v>19403</v>
      </c>
      <c r="AJ79" s="208">
        <v>397</v>
      </c>
    </row>
    <row r="80" ht="39.6" spans="1:36">
      <c r="A80" s="36" t="s">
        <v>39</v>
      </c>
      <c r="B80" s="37">
        <v>507001</v>
      </c>
      <c r="C80" s="87">
        <v>300301</v>
      </c>
      <c r="D80" s="88" t="s">
        <v>79</v>
      </c>
      <c r="E80" s="87">
        <v>3</v>
      </c>
      <c r="F80" s="89" t="s">
        <v>275</v>
      </c>
      <c r="G80" s="200">
        <f t="shared" si="11"/>
        <v>44095</v>
      </c>
      <c r="H80" s="176">
        <f t="shared" si="15"/>
        <v>24362</v>
      </c>
      <c r="I80" s="176">
        <f t="shared" si="16"/>
        <v>1485</v>
      </c>
      <c r="J80" s="176">
        <f t="shared" si="17"/>
        <v>202</v>
      </c>
      <c r="K80" s="176">
        <f t="shared" si="18"/>
        <v>17846</v>
      </c>
      <c r="L80" s="176">
        <f t="shared" si="19"/>
        <v>200</v>
      </c>
      <c r="M80" s="201">
        <f t="shared" si="20"/>
        <v>12042</v>
      </c>
      <c r="N80" s="208">
        <v>7414</v>
      </c>
      <c r="O80" s="208">
        <v>188</v>
      </c>
      <c r="P80" s="208">
        <v>4</v>
      </c>
      <c r="Q80" s="208">
        <v>4436</v>
      </c>
      <c r="R80" s="208">
        <v>0</v>
      </c>
      <c r="S80" s="201">
        <f t="shared" si="12"/>
        <v>11886</v>
      </c>
      <c r="T80" s="208">
        <v>6698</v>
      </c>
      <c r="U80" s="208">
        <v>247</v>
      </c>
      <c r="V80" s="208">
        <v>0</v>
      </c>
      <c r="W80" s="208">
        <v>4939</v>
      </c>
      <c r="X80" s="208">
        <v>2</v>
      </c>
      <c r="Y80" s="201">
        <f t="shared" si="13"/>
        <v>10084</v>
      </c>
      <c r="Z80" s="208">
        <v>5125</v>
      </c>
      <c r="AA80" s="208">
        <v>525</v>
      </c>
      <c r="AB80" s="208">
        <v>99</v>
      </c>
      <c r="AC80" s="208">
        <v>4235</v>
      </c>
      <c r="AD80" s="208">
        <v>100</v>
      </c>
      <c r="AE80" s="201">
        <f t="shared" si="14"/>
        <v>10083</v>
      </c>
      <c r="AF80" s="208">
        <v>5125</v>
      </c>
      <c r="AG80" s="208">
        <v>525</v>
      </c>
      <c r="AH80" s="208">
        <v>99</v>
      </c>
      <c r="AI80" s="208">
        <v>4236</v>
      </c>
      <c r="AJ80" s="208">
        <v>98</v>
      </c>
    </row>
    <row r="81" ht="39.6" spans="1:36">
      <c r="A81" s="36" t="s">
        <v>30</v>
      </c>
      <c r="B81" s="37">
        <v>503002</v>
      </c>
      <c r="C81" s="87">
        <v>300401</v>
      </c>
      <c r="D81" s="88" t="s">
        <v>185</v>
      </c>
      <c r="E81" s="87">
        <v>3</v>
      </c>
      <c r="F81" s="89" t="s">
        <v>275</v>
      </c>
      <c r="G81" s="200">
        <f t="shared" si="11"/>
        <v>12083</v>
      </c>
      <c r="H81" s="176">
        <f t="shared" si="15"/>
        <v>2705</v>
      </c>
      <c r="I81" s="176">
        <f t="shared" si="16"/>
        <v>6581</v>
      </c>
      <c r="J81" s="176">
        <f t="shared" si="17"/>
        <v>27</v>
      </c>
      <c r="K81" s="176">
        <f t="shared" si="18"/>
        <v>2747</v>
      </c>
      <c r="L81" s="176">
        <f t="shared" si="19"/>
        <v>23</v>
      </c>
      <c r="M81" s="201">
        <f t="shared" si="20"/>
        <v>2824</v>
      </c>
      <c r="N81" s="208">
        <v>907</v>
      </c>
      <c r="O81" s="208">
        <v>1003</v>
      </c>
      <c r="P81" s="208">
        <v>0</v>
      </c>
      <c r="Q81" s="208">
        <v>914</v>
      </c>
      <c r="R81" s="208">
        <v>0</v>
      </c>
      <c r="S81" s="201">
        <f t="shared" si="12"/>
        <v>0</v>
      </c>
      <c r="T81" s="208">
        <v>0</v>
      </c>
      <c r="U81" s="208">
        <v>0</v>
      </c>
      <c r="V81" s="208">
        <v>0</v>
      </c>
      <c r="W81" s="208">
        <v>0</v>
      </c>
      <c r="X81" s="208">
        <v>0</v>
      </c>
      <c r="Y81" s="201">
        <f t="shared" si="13"/>
        <v>4630</v>
      </c>
      <c r="Z81" s="208">
        <v>899</v>
      </c>
      <c r="AA81" s="208">
        <v>2789</v>
      </c>
      <c r="AB81" s="208">
        <v>14</v>
      </c>
      <c r="AC81" s="208">
        <v>917</v>
      </c>
      <c r="AD81" s="208">
        <v>11</v>
      </c>
      <c r="AE81" s="201">
        <f t="shared" si="14"/>
        <v>4629</v>
      </c>
      <c r="AF81" s="208">
        <v>899</v>
      </c>
      <c r="AG81" s="208">
        <v>2789</v>
      </c>
      <c r="AH81" s="208">
        <v>13</v>
      </c>
      <c r="AI81" s="208">
        <v>916</v>
      </c>
      <c r="AJ81" s="208">
        <v>12</v>
      </c>
    </row>
    <row r="82" ht="39.6" spans="1:36">
      <c r="A82" s="36" t="s">
        <v>39</v>
      </c>
      <c r="B82" s="37">
        <v>508816</v>
      </c>
      <c r="C82" s="87">
        <v>310401</v>
      </c>
      <c r="D82" s="88" t="s">
        <v>80</v>
      </c>
      <c r="E82" s="87">
        <v>3</v>
      </c>
      <c r="F82" s="89" t="s">
        <v>275</v>
      </c>
      <c r="G82" s="200">
        <f t="shared" si="11"/>
        <v>80766</v>
      </c>
      <c r="H82" s="176">
        <f t="shared" si="15"/>
        <v>21137</v>
      </c>
      <c r="I82" s="176">
        <f t="shared" si="16"/>
        <v>46594</v>
      </c>
      <c r="J82" s="176">
        <f t="shared" si="17"/>
        <v>6167</v>
      </c>
      <c r="K82" s="176">
        <f t="shared" si="18"/>
        <v>6450</v>
      </c>
      <c r="L82" s="176">
        <f t="shared" si="19"/>
        <v>418</v>
      </c>
      <c r="M82" s="201">
        <f t="shared" si="20"/>
        <v>17835</v>
      </c>
      <c r="N82" s="208">
        <v>6097</v>
      </c>
      <c r="O82" s="208">
        <v>9003</v>
      </c>
      <c r="P82" s="208">
        <v>1347</v>
      </c>
      <c r="Q82" s="208">
        <v>1384</v>
      </c>
      <c r="R82" s="208">
        <v>4</v>
      </c>
      <c r="S82" s="201">
        <f t="shared" si="12"/>
        <v>20540</v>
      </c>
      <c r="T82" s="208">
        <v>6703</v>
      </c>
      <c r="U82" s="208">
        <v>10677</v>
      </c>
      <c r="V82" s="208">
        <v>1647</v>
      </c>
      <c r="W82" s="208">
        <v>1495</v>
      </c>
      <c r="X82" s="208">
        <v>18</v>
      </c>
      <c r="Y82" s="201">
        <f t="shared" si="13"/>
        <v>21196</v>
      </c>
      <c r="Z82" s="208">
        <v>4168</v>
      </c>
      <c r="AA82" s="208">
        <v>13457</v>
      </c>
      <c r="AB82" s="208">
        <v>1586</v>
      </c>
      <c r="AC82" s="208">
        <v>1786</v>
      </c>
      <c r="AD82" s="208">
        <v>199</v>
      </c>
      <c r="AE82" s="201">
        <f t="shared" si="14"/>
        <v>21195</v>
      </c>
      <c r="AF82" s="208">
        <v>4169</v>
      </c>
      <c r="AG82" s="208">
        <v>13457</v>
      </c>
      <c r="AH82" s="208">
        <v>1587</v>
      </c>
      <c r="AI82" s="208">
        <v>1785</v>
      </c>
      <c r="AJ82" s="208">
        <v>197</v>
      </c>
    </row>
    <row r="83" ht="39.6" spans="1:36">
      <c r="A83" s="36" t="s">
        <v>23</v>
      </c>
      <c r="B83" s="37">
        <v>503105</v>
      </c>
      <c r="C83" s="87">
        <v>310801</v>
      </c>
      <c r="D83" s="88" t="s">
        <v>318</v>
      </c>
      <c r="E83" s="87">
        <v>3</v>
      </c>
      <c r="F83" s="89" t="s">
        <v>275</v>
      </c>
      <c r="G83" s="200">
        <f t="shared" si="11"/>
        <v>33838</v>
      </c>
      <c r="H83" s="176">
        <f t="shared" si="15"/>
        <v>4035</v>
      </c>
      <c r="I83" s="176">
        <f t="shared" si="16"/>
        <v>21582</v>
      </c>
      <c r="J83" s="176">
        <f t="shared" si="17"/>
        <v>7229</v>
      </c>
      <c r="K83" s="176">
        <f t="shared" si="18"/>
        <v>930</v>
      </c>
      <c r="L83" s="176">
        <f t="shared" si="19"/>
        <v>62</v>
      </c>
      <c r="M83" s="201">
        <f t="shared" si="20"/>
        <v>7595</v>
      </c>
      <c r="N83" s="208">
        <v>1214</v>
      </c>
      <c r="O83" s="208">
        <v>4540</v>
      </c>
      <c r="P83" s="208">
        <v>1556</v>
      </c>
      <c r="Q83" s="208">
        <v>274</v>
      </c>
      <c r="R83" s="208">
        <v>11</v>
      </c>
      <c r="S83" s="201">
        <f t="shared" si="12"/>
        <v>9366</v>
      </c>
      <c r="T83" s="208">
        <v>1473</v>
      </c>
      <c r="U83" s="208">
        <v>5636</v>
      </c>
      <c r="V83" s="208">
        <v>1983</v>
      </c>
      <c r="W83" s="208">
        <v>268</v>
      </c>
      <c r="X83" s="208">
        <v>6</v>
      </c>
      <c r="Y83" s="201">
        <f t="shared" si="13"/>
        <v>9850</v>
      </c>
      <c r="Z83" s="208">
        <v>674</v>
      </c>
      <c r="AA83" s="208">
        <v>7115</v>
      </c>
      <c r="AB83" s="208">
        <v>1845</v>
      </c>
      <c r="AC83" s="208">
        <v>194</v>
      </c>
      <c r="AD83" s="208">
        <v>22</v>
      </c>
      <c r="AE83" s="201">
        <f t="shared" si="14"/>
        <v>7027</v>
      </c>
      <c r="AF83" s="208">
        <v>674</v>
      </c>
      <c r="AG83" s="208">
        <v>4291</v>
      </c>
      <c r="AH83" s="208">
        <v>1845</v>
      </c>
      <c r="AI83" s="208">
        <v>194</v>
      </c>
      <c r="AJ83" s="208">
        <v>23</v>
      </c>
    </row>
    <row r="84" ht="39.6" spans="1:36">
      <c r="A84" s="36" t="s">
        <v>23</v>
      </c>
      <c r="B84" s="37">
        <v>503106</v>
      </c>
      <c r="C84" s="87">
        <v>310901</v>
      </c>
      <c r="D84" s="88" t="s">
        <v>186</v>
      </c>
      <c r="E84" s="87">
        <v>3</v>
      </c>
      <c r="F84" s="89" t="s">
        <v>275</v>
      </c>
      <c r="G84" s="200">
        <f t="shared" si="11"/>
        <v>46753</v>
      </c>
      <c r="H84" s="176">
        <f t="shared" si="15"/>
        <v>5173</v>
      </c>
      <c r="I84" s="176">
        <f t="shared" si="16"/>
        <v>39304</v>
      </c>
      <c r="J84" s="176">
        <f t="shared" si="17"/>
        <v>829</v>
      </c>
      <c r="K84" s="176">
        <f t="shared" si="18"/>
        <v>1417</v>
      </c>
      <c r="L84" s="176">
        <f t="shared" si="19"/>
        <v>30</v>
      </c>
      <c r="M84" s="201">
        <f t="shared" si="20"/>
        <v>11302</v>
      </c>
      <c r="N84" s="208">
        <v>1725</v>
      </c>
      <c r="O84" s="208">
        <v>8801</v>
      </c>
      <c r="P84" s="208">
        <v>333</v>
      </c>
      <c r="Q84" s="208">
        <v>443</v>
      </c>
      <c r="R84" s="208">
        <v>0</v>
      </c>
      <c r="S84" s="201">
        <f t="shared" si="12"/>
        <v>11907</v>
      </c>
      <c r="T84" s="208">
        <v>1420</v>
      </c>
      <c r="U84" s="208">
        <v>9675</v>
      </c>
      <c r="V84" s="208">
        <v>312</v>
      </c>
      <c r="W84" s="208">
        <v>500</v>
      </c>
      <c r="X84" s="208">
        <v>0</v>
      </c>
      <c r="Y84" s="201">
        <f t="shared" si="13"/>
        <v>15881</v>
      </c>
      <c r="Z84" s="208">
        <v>1014</v>
      </c>
      <c r="AA84" s="208">
        <v>14523</v>
      </c>
      <c r="AB84" s="208">
        <v>92</v>
      </c>
      <c r="AC84" s="208">
        <v>237</v>
      </c>
      <c r="AD84" s="208">
        <v>15</v>
      </c>
      <c r="AE84" s="201">
        <f t="shared" si="14"/>
        <v>7663</v>
      </c>
      <c r="AF84" s="208">
        <v>1014</v>
      </c>
      <c r="AG84" s="208">
        <v>6305</v>
      </c>
      <c r="AH84" s="208">
        <v>92</v>
      </c>
      <c r="AI84" s="208">
        <v>237</v>
      </c>
      <c r="AJ84" s="208">
        <v>15</v>
      </c>
    </row>
    <row r="85" ht="39.6" spans="1:36">
      <c r="A85" s="36" t="s">
        <v>23</v>
      </c>
      <c r="B85" s="37">
        <v>507301</v>
      </c>
      <c r="C85" s="87">
        <v>311301</v>
      </c>
      <c r="D85" s="88" t="s">
        <v>319</v>
      </c>
      <c r="E85" s="87">
        <v>3</v>
      </c>
      <c r="F85" s="89" t="s">
        <v>275</v>
      </c>
      <c r="G85" s="200">
        <f t="shared" si="11"/>
        <v>11280</v>
      </c>
      <c r="H85" s="176">
        <f t="shared" si="15"/>
        <v>529</v>
      </c>
      <c r="I85" s="176">
        <f t="shared" si="16"/>
        <v>8721</v>
      </c>
      <c r="J85" s="176">
        <f t="shared" si="17"/>
        <v>1534</v>
      </c>
      <c r="K85" s="176">
        <f t="shared" si="18"/>
        <v>484</v>
      </c>
      <c r="L85" s="176">
        <f t="shared" si="19"/>
        <v>12</v>
      </c>
      <c r="M85" s="201">
        <f t="shared" si="20"/>
        <v>2439</v>
      </c>
      <c r="N85" s="208">
        <v>51</v>
      </c>
      <c r="O85" s="208">
        <v>1745</v>
      </c>
      <c r="P85" s="208">
        <v>618</v>
      </c>
      <c r="Q85" s="208">
        <v>25</v>
      </c>
      <c r="R85" s="208">
        <v>0</v>
      </c>
      <c r="S85" s="201">
        <f t="shared" si="12"/>
        <v>1310</v>
      </c>
      <c r="T85" s="208">
        <v>36</v>
      </c>
      <c r="U85" s="208">
        <v>994</v>
      </c>
      <c r="V85" s="208">
        <v>235</v>
      </c>
      <c r="W85" s="208">
        <v>45</v>
      </c>
      <c r="X85" s="208">
        <v>0</v>
      </c>
      <c r="Y85" s="201">
        <f t="shared" si="13"/>
        <v>3766</v>
      </c>
      <c r="Z85" s="208">
        <v>221</v>
      </c>
      <c r="AA85" s="208">
        <v>2991</v>
      </c>
      <c r="AB85" s="208">
        <v>341</v>
      </c>
      <c r="AC85" s="208">
        <v>207</v>
      </c>
      <c r="AD85" s="208">
        <v>6</v>
      </c>
      <c r="AE85" s="201">
        <f t="shared" si="14"/>
        <v>3765</v>
      </c>
      <c r="AF85" s="208">
        <v>221</v>
      </c>
      <c r="AG85" s="208">
        <v>2991</v>
      </c>
      <c r="AH85" s="208">
        <v>340</v>
      </c>
      <c r="AI85" s="208">
        <v>207</v>
      </c>
      <c r="AJ85" s="208">
        <v>6</v>
      </c>
    </row>
    <row r="86" ht="39.6" spans="1:36">
      <c r="A86" s="36" t="s">
        <v>23</v>
      </c>
      <c r="B86" s="37">
        <v>503121</v>
      </c>
      <c r="C86" s="87">
        <v>312401</v>
      </c>
      <c r="D86" s="88" t="s">
        <v>190</v>
      </c>
      <c r="E86" s="87">
        <v>3</v>
      </c>
      <c r="F86" s="89" t="s">
        <v>275</v>
      </c>
      <c r="G86" s="200">
        <f t="shared" si="11"/>
        <v>15527</v>
      </c>
      <c r="H86" s="176">
        <f t="shared" si="15"/>
        <v>1013</v>
      </c>
      <c r="I86" s="176">
        <f t="shared" si="16"/>
        <v>14090</v>
      </c>
      <c r="J86" s="176">
        <f t="shared" si="17"/>
        <v>144</v>
      </c>
      <c r="K86" s="176">
        <f t="shared" si="18"/>
        <v>280</v>
      </c>
      <c r="L86" s="176">
        <f t="shared" si="19"/>
        <v>0</v>
      </c>
      <c r="M86" s="201">
        <f t="shared" si="20"/>
        <v>2748</v>
      </c>
      <c r="N86" s="208">
        <v>407</v>
      </c>
      <c r="O86" s="208">
        <v>2294</v>
      </c>
      <c r="P86" s="208">
        <v>27</v>
      </c>
      <c r="Q86" s="208">
        <v>20</v>
      </c>
      <c r="R86" s="208">
        <v>0</v>
      </c>
      <c r="S86" s="201">
        <f t="shared" si="12"/>
        <v>3348</v>
      </c>
      <c r="T86" s="208">
        <v>450</v>
      </c>
      <c r="U86" s="208">
        <v>2722</v>
      </c>
      <c r="V86" s="208">
        <v>88</v>
      </c>
      <c r="W86" s="208">
        <v>88</v>
      </c>
      <c r="X86" s="208">
        <v>0</v>
      </c>
      <c r="Y86" s="201">
        <f t="shared" si="13"/>
        <v>4716</v>
      </c>
      <c r="Z86" s="208">
        <v>78</v>
      </c>
      <c r="AA86" s="208">
        <v>4538</v>
      </c>
      <c r="AB86" s="208">
        <v>14</v>
      </c>
      <c r="AC86" s="208">
        <v>86</v>
      </c>
      <c r="AD86" s="208">
        <v>0</v>
      </c>
      <c r="AE86" s="201">
        <f t="shared" si="14"/>
        <v>4715</v>
      </c>
      <c r="AF86" s="208">
        <v>78</v>
      </c>
      <c r="AG86" s="208">
        <v>4536</v>
      </c>
      <c r="AH86" s="208">
        <v>15</v>
      </c>
      <c r="AI86" s="208">
        <v>86</v>
      </c>
      <c r="AJ86" s="208">
        <v>0</v>
      </c>
    </row>
    <row r="87" ht="39.6" spans="1:36">
      <c r="A87" s="36" t="s">
        <v>23</v>
      </c>
      <c r="B87" s="37">
        <v>503133</v>
      </c>
      <c r="C87" s="87">
        <v>313301</v>
      </c>
      <c r="D87" s="88" t="s">
        <v>83</v>
      </c>
      <c r="E87" s="87">
        <v>3</v>
      </c>
      <c r="F87" s="89" t="s">
        <v>275</v>
      </c>
      <c r="G87" s="200">
        <f t="shared" si="11"/>
        <v>653654</v>
      </c>
      <c r="H87" s="176">
        <f t="shared" si="15"/>
        <v>93672</v>
      </c>
      <c r="I87" s="176">
        <f t="shared" si="16"/>
        <v>430350</v>
      </c>
      <c r="J87" s="176">
        <f t="shared" si="17"/>
        <v>69703</v>
      </c>
      <c r="K87" s="176">
        <f t="shared" si="18"/>
        <v>57960</v>
      </c>
      <c r="L87" s="176">
        <f t="shared" si="19"/>
        <v>1969</v>
      </c>
      <c r="M87" s="201">
        <f t="shared" si="20"/>
        <v>148515</v>
      </c>
      <c r="N87" s="208">
        <v>24469</v>
      </c>
      <c r="O87" s="208">
        <v>94466</v>
      </c>
      <c r="P87" s="208">
        <v>16498</v>
      </c>
      <c r="Q87" s="208">
        <v>12903</v>
      </c>
      <c r="R87" s="208">
        <v>179</v>
      </c>
      <c r="S87" s="201">
        <f t="shared" si="12"/>
        <v>145132</v>
      </c>
      <c r="T87" s="208">
        <v>23741</v>
      </c>
      <c r="U87" s="208">
        <v>90373</v>
      </c>
      <c r="V87" s="208">
        <v>17844</v>
      </c>
      <c r="W87" s="208">
        <v>13065</v>
      </c>
      <c r="X87" s="208">
        <v>109</v>
      </c>
      <c r="Y87" s="201">
        <f t="shared" si="13"/>
        <v>180003</v>
      </c>
      <c r="Z87" s="208">
        <v>22730</v>
      </c>
      <c r="AA87" s="208">
        <v>122756</v>
      </c>
      <c r="AB87" s="208">
        <v>17680</v>
      </c>
      <c r="AC87" s="208">
        <v>15996</v>
      </c>
      <c r="AD87" s="208">
        <v>841</v>
      </c>
      <c r="AE87" s="201">
        <f t="shared" si="14"/>
        <v>180004</v>
      </c>
      <c r="AF87" s="208">
        <v>22732</v>
      </c>
      <c r="AG87" s="208">
        <v>122755</v>
      </c>
      <c r="AH87" s="208">
        <v>17681</v>
      </c>
      <c r="AI87" s="208">
        <v>15996</v>
      </c>
      <c r="AJ87" s="208">
        <v>840</v>
      </c>
    </row>
    <row r="88" ht="39.6" spans="1:36">
      <c r="A88" s="36" t="s">
        <v>23</v>
      </c>
      <c r="B88" s="37">
        <v>503201</v>
      </c>
      <c r="C88" s="87">
        <v>320101</v>
      </c>
      <c r="D88" s="88" t="s">
        <v>85</v>
      </c>
      <c r="E88" s="87">
        <v>3</v>
      </c>
      <c r="F88" s="89" t="s">
        <v>275</v>
      </c>
      <c r="G88" s="200">
        <f t="shared" si="11"/>
        <v>106217</v>
      </c>
      <c r="H88" s="176">
        <f t="shared" si="15"/>
        <v>194</v>
      </c>
      <c r="I88" s="176">
        <f t="shared" si="16"/>
        <v>58028</v>
      </c>
      <c r="J88" s="176">
        <f t="shared" si="17"/>
        <v>52</v>
      </c>
      <c r="K88" s="176">
        <f t="shared" si="18"/>
        <v>47839</v>
      </c>
      <c r="L88" s="176">
        <f t="shared" si="19"/>
        <v>104</v>
      </c>
      <c r="M88" s="201">
        <f t="shared" si="20"/>
        <v>26093</v>
      </c>
      <c r="N88" s="208">
        <v>69</v>
      </c>
      <c r="O88" s="208">
        <v>14722</v>
      </c>
      <c r="P88" s="208">
        <v>0</v>
      </c>
      <c r="Q88" s="208">
        <v>11279</v>
      </c>
      <c r="R88" s="208">
        <v>23</v>
      </c>
      <c r="S88" s="201">
        <f t="shared" si="12"/>
        <v>29826</v>
      </c>
      <c r="T88" s="208">
        <v>23</v>
      </c>
      <c r="U88" s="208">
        <v>17121</v>
      </c>
      <c r="V88" s="208">
        <v>0</v>
      </c>
      <c r="W88" s="208">
        <v>12652</v>
      </c>
      <c r="X88" s="208">
        <v>30</v>
      </c>
      <c r="Y88" s="201">
        <f t="shared" si="13"/>
        <v>25149</v>
      </c>
      <c r="Z88" s="208">
        <v>51</v>
      </c>
      <c r="AA88" s="208">
        <v>13093</v>
      </c>
      <c r="AB88" s="208">
        <v>26</v>
      </c>
      <c r="AC88" s="208">
        <v>11954</v>
      </c>
      <c r="AD88" s="208">
        <v>25</v>
      </c>
      <c r="AE88" s="201">
        <f t="shared" si="14"/>
        <v>25149</v>
      </c>
      <c r="AF88" s="208">
        <v>51</v>
      </c>
      <c r="AG88" s="208">
        <v>13092</v>
      </c>
      <c r="AH88" s="208">
        <v>26</v>
      </c>
      <c r="AI88" s="208">
        <v>11954</v>
      </c>
      <c r="AJ88" s="208">
        <v>26</v>
      </c>
    </row>
    <row r="89" ht="39.6" spans="1:36">
      <c r="A89" s="36" t="s">
        <v>23</v>
      </c>
      <c r="B89" s="37">
        <v>503301</v>
      </c>
      <c r="C89" s="87">
        <v>330101</v>
      </c>
      <c r="D89" s="88" t="s">
        <v>86</v>
      </c>
      <c r="E89" s="87">
        <v>3</v>
      </c>
      <c r="F89" s="89" t="s">
        <v>275</v>
      </c>
      <c r="G89" s="200">
        <f t="shared" si="11"/>
        <v>7473</v>
      </c>
      <c r="H89" s="176">
        <f t="shared" si="15"/>
        <v>85</v>
      </c>
      <c r="I89" s="176">
        <f t="shared" si="16"/>
        <v>7142</v>
      </c>
      <c r="J89" s="176">
        <f t="shared" si="17"/>
        <v>15</v>
      </c>
      <c r="K89" s="176">
        <f t="shared" si="18"/>
        <v>208</v>
      </c>
      <c r="L89" s="176">
        <f t="shared" si="19"/>
        <v>23</v>
      </c>
      <c r="M89" s="201">
        <f t="shared" si="20"/>
        <v>1653</v>
      </c>
      <c r="N89" s="208">
        <v>9</v>
      </c>
      <c r="O89" s="208">
        <v>1608</v>
      </c>
      <c r="P89" s="208">
        <v>0</v>
      </c>
      <c r="Q89" s="208">
        <v>24</v>
      </c>
      <c r="R89" s="208">
        <v>12</v>
      </c>
      <c r="S89" s="201">
        <f t="shared" si="12"/>
        <v>2105</v>
      </c>
      <c r="T89" s="208">
        <v>42</v>
      </c>
      <c r="U89" s="208">
        <v>1963</v>
      </c>
      <c r="V89" s="208">
        <v>13</v>
      </c>
      <c r="W89" s="208">
        <v>82</v>
      </c>
      <c r="X89" s="208">
        <v>5</v>
      </c>
      <c r="Y89" s="201">
        <f t="shared" si="13"/>
        <v>1857</v>
      </c>
      <c r="Z89" s="208">
        <v>17</v>
      </c>
      <c r="AA89" s="208">
        <v>1785</v>
      </c>
      <c r="AB89" s="208">
        <v>1</v>
      </c>
      <c r="AC89" s="208">
        <v>51</v>
      </c>
      <c r="AD89" s="208">
        <v>3</v>
      </c>
      <c r="AE89" s="201">
        <f t="shared" si="14"/>
        <v>1858</v>
      </c>
      <c r="AF89" s="208">
        <v>17</v>
      </c>
      <c r="AG89" s="208">
        <v>1786</v>
      </c>
      <c r="AH89" s="208">
        <v>1</v>
      </c>
      <c r="AI89" s="208">
        <v>51</v>
      </c>
      <c r="AJ89" s="208">
        <v>3</v>
      </c>
    </row>
    <row r="90" ht="39.6" spans="1:36">
      <c r="A90" s="36" t="s">
        <v>23</v>
      </c>
      <c r="B90" s="37">
        <v>503302</v>
      </c>
      <c r="C90" s="87">
        <v>330201</v>
      </c>
      <c r="D90" s="88" t="s">
        <v>193</v>
      </c>
      <c r="E90" s="87">
        <v>3</v>
      </c>
      <c r="F90" s="89" t="s">
        <v>275</v>
      </c>
      <c r="G90" s="200">
        <f t="shared" si="11"/>
        <v>20246</v>
      </c>
      <c r="H90" s="176">
        <f t="shared" si="15"/>
        <v>285</v>
      </c>
      <c r="I90" s="176">
        <f t="shared" si="16"/>
        <v>16346</v>
      </c>
      <c r="J90" s="176">
        <f t="shared" si="17"/>
        <v>18</v>
      </c>
      <c r="K90" s="176">
        <f t="shared" si="18"/>
        <v>3587</v>
      </c>
      <c r="L90" s="176">
        <f t="shared" si="19"/>
        <v>10</v>
      </c>
      <c r="M90" s="201">
        <f t="shared" si="20"/>
        <v>4293</v>
      </c>
      <c r="N90" s="208">
        <v>55</v>
      </c>
      <c r="O90" s="208">
        <v>3550</v>
      </c>
      <c r="P90" s="208">
        <v>7</v>
      </c>
      <c r="Q90" s="208">
        <v>677</v>
      </c>
      <c r="R90" s="208">
        <v>4</v>
      </c>
      <c r="S90" s="201">
        <f t="shared" si="12"/>
        <v>3858</v>
      </c>
      <c r="T90" s="208">
        <v>124</v>
      </c>
      <c r="U90" s="208">
        <v>3070</v>
      </c>
      <c r="V90" s="208">
        <v>0</v>
      </c>
      <c r="W90" s="208">
        <v>664</v>
      </c>
      <c r="X90" s="208">
        <v>0</v>
      </c>
      <c r="Y90" s="201">
        <f t="shared" si="13"/>
        <v>6049</v>
      </c>
      <c r="Z90" s="208">
        <v>53</v>
      </c>
      <c r="AA90" s="208">
        <v>4864</v>
      </c>
      <c r="AB90" s="208">
        <v>6</v>
      </c>
      <c r="AC90" s="208">
        <v>1123</v>
      </c>
      <c r="AD90" s="208">
        <v>3</v>
      </c>
      <c r="AE90" s="201">
        <f t="shared" si="14"/>
        <v>6046</v>
      </c>
      <c r="AF90" s="208">
        <v>53</v>
      </c>
      <c r="AG90" s="208">
        <v>4862</v>
      </c>
      <c r="AH90" s="208">
        <v>5</v>
      </c>
      <c r="AI90" s="208">
        <v>1123</v>
      </c>
      <c r="AJ90" s="208">
        <v>3</v>
      </c>
    </row>
    <row r="91" ht="39.6" spans="1:36">
      <c r="A91" s="36" t="s">
        <v>23</v>
      </c>
      <c r="B91" s="37">
        <v>503304</v>
      </c>
      <c r="C91" s="87">
        <v>330401</v>
      </c>
      <c r="D91" s="88" t="s">
        <v>194</v>
      </c>
      <c r="E91" s="87">
        <v>3</v>
      </c>
      <c r="F91" s="89" t="s">
        <v>275</v>
      </c>
      <c r="G91" s="200">
        <f t="shared" si="11"/>
        <v>10830</v>
      </c>
      <c r="H91" s="176">
        <f t="shared" si="15"/>
        <v>115</v>
      </c>
      <c r="I91" s="176">
        <f t="shared" si="16"/>
        <v>10451</v>
      </c>
      <c r="J91" s="176">
        <f t="shared" si="17"/>
        <v>12</v>
      </c>
      <c r="K91" s="176">
        <f t="shared" si="18"/>
        <v>246</v>
      </c>
      <c r="L91" s="176">
        <f t="shared" si="19"/>
        <v>6</v>
      </c>
      <c r="M91" s="201">
        <f t="shared" si="20"/>
        <v>2430</v>
      </c>
      <c r="N91" s="208">
        <v>38</v>
      </c>
      <c r="O91" s="208">
        <v>2290</v>
      </c>
      <c r="P91" s="208">
        <v>8</v>
      </c>
      <c r="Q91" s="208">
        <v>94</v>
      </c>
      <c r="R91" s="208">
        <v>0</v>
      </c>
      <c r="S91" s="201">
        <f t="shared" si="12"/>
        <v>2422</v>
      </c>
      <c r="T91" s="208">
        <v>9</v>
      </c>
      <c r="U91" s="208">
        <v>2361</v>
      </c>
      <c r="V91" s="208">
        <v>0</v>
      </c>
      <c r="W91" s="208">
        <v>52</v>
      </c>
      <c r="X91" s="208">
        <v>0</v>
      </c>
      <c r="Y91" s="201">
        <f t="shared" si="13"/>
        <v>3746</v>
      </c>
      <c r="Z91" s="208">
        <v>34</v>
      </c>
      <c r="AA91" s="208">
        <v>3657</v>
      </c>
      <c r="AB91" s="208">
        <v>2</v>
      </c>
      <c r="AC91" s="208">
        <v>50</v>
      </c>
      <c r="AD91" s="208">
        <v>3</v>
      </c>
      <c r="AE91" s="201">
        <f t="shared" si="14"/>
        <v>2232</v>
      </c>
      <c r="AF91" s="208">
        <v>34</v>
      </c>
      <c r="AG91" s="208">
        <v>2143</v>
      </c>
      <c r="AH91" s="208">
        <v>2</v>
      </c>
      <c r="AI91" s="208">
        <v>50</v>
      </c>
      <c r="AJ91" s="208">
        <v>3</v>
      </c>
    </row>
    <row r="92" ht="39.6" spans="1:36">
      <c r="A92" s="36" t="s">
        <v>23</v>
      </c>
      <c r="B92" s="37">
        <v>503305</v>
      </c>
      <c r="C92" s="87">
        <v>330501</v>
      </c>
      <c r="D92" s="88" t="s">
        <v>88</v>
      </c>
      <c r="E92" s="87">
        <v>3</v>
      </c>
      <c r="F92" s="89" t="s">
        <v>275</v>
      </c>
      <c r="G92" s="200">
        <f t="shared" si="11"/>
        <v>25321</v>
      </c>
      <c r="H92" s="176">
        <f t="shared" si="15"/>
        <v>238</v>
      </c>
      <c r="I92" s="176">
        <f t="shared" si="16"/>
        <v>24590</v>
      </c>
      <c r="J92" s="176">
        <f t="shared" si="17"/>
        <v>0</v>
      </c>
      <c r="K92" s="176">
        <f t="shared" si="18"/>
        <v>441</v>
      </c>
      <c r="L92" s="176">
        <f t="shared" si="19"/>
        <v>52</v>
      </c>
      <c r="M92" s="201">
        <f t="shared" si="20"/>
        <v>7162</v>
      </c>
      <c r="N92" s="208">
        <v>204</v>
      </c>
      <c r="O92" s="208">
        <v>6866</v>
      </c>
      <c r="P92" s="208">
        <v>0</v>
      </c>
      <c r="Q92" s="208">
        <v>92</v>
      </c>
      <c r="R92" s="208">
        <v>0</v>
      </c>
      <c r="S92" s="201">
        <f t="shared" si="12"/>
        <v>3916</v>
      </c>
      <c r="T92" s="208">
        <v>16</v>
      </c>
      <c r="U92" s="208">
        <v>3671</v>
      </c>
      <c r="V92" s="208">
        <v>0</v>
      </c>
      <c r="W92" s="208">
        <v>229</v>
      </c>
      <c r="X92" s="208">
        <v>0</v>
      </c>
      <c r="Y92" s="201">
        <f t="shared" si="13"/>
        <v>7122</v>
      </c>
      <c r="Z92" s="208">
        <v>9</v>
      </c>
      <c r="AA92" s="208">
        <v>7027</v>
      </c>
      <c r="AB92" s="208">
        <v>0</v>
      </c>
      <c r="AC92" s="208">
        <v>60</v>
      </c>
      <c r="AD92" s="208">
        <v>26</v>
      </c>
      <c r="AE92" s="201">
        <f t="shared" si="14"/>
        <v>7121</v>
      </c>
      <c r="AF92" s="208">
        <v>9</v>
      </c>
      <c r="AG92" s="208">
        <v>7026</v>
      </c>
      <c r="AH92" s="208">
        <v>0</v>
      </c>
      <c r="AI92" s="208">
        <v>60</v>
      </c>
      <c r="AJ92" s="208">
        <v>26</v>
      </c>
    </row>
    <row r="93" ht="39.6" spans="1:36">
      <c r="A93" s="36" t="s">
        <v>23</v>
      </c>
      <c r="B93" s="37">
        <v>503309</v>
      </c>
      <c r="C93" s="87">
        <v>330901</v>
      </c>
      <c r="D93" s="88" t="s">
        <v>89</v>
      </c>
      <c r="E93" s="87">
        <v>3</v>
      </c>
      <c r="F93" s="89" t="s">
        <v>275</v>
      </c>
      <c r="G93" s="200">
        <f t="shared" si="11"/>
        <v>14231</v>
      </c>
      <c r="H93" s="176">
        <f t="shared" si="15"/>
        <v>168</v>
      </c>
      <c r="I93" s="176">
        <f t="shared" si="16"/>
        <v>11157</v>
      </c>
      <c r="J93" s="176">
        <f t="shared" si="17"/>
        <v>9</v>
      </c>
      <c r="K93" s="176">
        <f t="shared" si="18"/>
        <v>2887</v>
      </c>
      <c r="L93" s="176">
        <f t="shared" si="19"/>
        <v>10</v>
      </c>
      <c r="M93" s="201">
        <f t="shared" si="20"/>
        <v>3379</v>
      </c>
      <c r="N93" s="208">
        <v>24</v>
      </c>
      <c r="O93" s="208">
        <v>2708</v>
      </c>
      <c r="P93" s="208">
        <v>0</v>
      </c>
      <c r="Q93" s="208">
        <v>647</v>
      </c>
      <c r="R93" s="208">
        <v>0</v>
      </c>
      <c r="S93" s="201">
        <f t="shared" si="12"/>
        <v>2509</v>
      </c>
      <c r="T93" s="208">
        <v>51</v>
      </c>
      <c r="U93" s="208">
        <v>1835</v>
      </c>
      <c r="V93" s="208">
        <v>1</v>
      </c>
      <c r="W93" s="208">
        <v>622</v>
      </c>
      <c r="X93" s="208">
        <v>0</v>
      </c>
      <c r="Y93" s="201">
        <f t="shared" si="13"/>
        <v>4172</v>
      </c>
      <c r="Z93" s="208">
        <v>46</v>
      </c>
      <c r="AA93" s="208">
        <v>3308</v>
      </c>
      <c r="AB93" s="208">
        <v>4</v>
      </c>
      <c r="AC93" s="208">
        <v>809</v>
      </c>
      <c r="AD93" s="208">
        <v>5</v>
      </c>
      <c r="AE93" s="201">
        <f t="shared" si="14"/>
        <v>4171</v>
      </c>
      <c r="AF93" s="208">
        <v>47</v>
      </c>
      <c r="AG93" s="208">
        <v>3306</v>
      </c>
      <c r="AH93" s="208">
        <v>4</v>
      </c>
      <c r="AI93" s="208">
        <v>809</v>
      </c>
      <c r="AJ93" s="208">
        <v>5</v>
      </c>
    </row>
    <row r="94" ht="39.6" spans="1:36">
      <c r="A94" s="36" t="s">
        <v>23</v>
      </c>
      <c r="B94" s="37">
        <v>503312</v>
      </c>
      <c r="C94" s="87">
        <v>331201</v>
      </c>
      <c r="D94" s="88" t="s">
        <v>90</v>
      </c>
      <c r="E94" s="87">
        <v>3</v>
      </c>
      <c r="F94" s="89" t="s">
        <v>275</v>
      </c>
      <c r="G94" s="200">
        <f t="shared" si="11"/>
        <v>20407</v>
      </c>
      <c r="H94" s="176">
        <f t="shared" si="15"/>
        <v>305</v>
      </c>
      <c r="I94" s="176">
        <f t="shared" si="16"/>
        <v>18073</v>
      </c>
      <c r="J94" s="176">
        <f t="shared" si="17"/>
        <v>6</v>
      </c>
      <c r="K94" s="176">
        <f t="shared" si="18"/>
        <v>2022</v>
      </c>
      <c r="L94" s="176">
        <f t="shared" si="19"/>
        <v>1</v>
      </c>
      <c r="M94" s="201">
        <f t="shared" si="20"/>
        <v>6049</v>
      </c>
      <c r="N94" s="208">
        <v>95</v>
      </c>
      <c r="O94" s="208">
        <v>5584</v>
      </c>
      <c r="P94" s="208">
        <v>0</v>
      </c>
      <c r="Q94" s="208">
        <v>370</v>
      </c>
      <c r="R94" s="208">
        <v>0</v>
      </c>
      <c r="S94" s="201">
        <f t="shared" si="12"/>
        <v>6128</v>
      </c>
      <c r="T94" s="208">
        <v>54</v>
      </c>
      <c r="U94" s="208">
        <v>5522</v>
      </c>
      <c r="V94" s="208">
        <v>0</v>
      </c>
      <c r="W94" s="208">
        <v>552</v>
      </c>
      <c r="X94" s="208">
        <v>0</v>
      </c>
      <c r="Y94" s="201">
        <f t="shared" si="13"/>
        <v>4382</v>
      </c>
      <c r="Z94" s="208">
        <v>78</v>
      </c>
      <c r="AA94" s="208">
        <v>3751</v>
      </c>
      <c r="AB94" s="208">
        <v>3</v>
      </c>
      <c r="AC94" s="208">
        <v>550</v>
      </c>
      <c r="AD94" s="208">
        <v>0</v>
      </c>
      <c r="AE94" s="201">
        <f t="shared" si="14"/>
        <v>3848</v>
      </c>
      <c r="AF94" s="208">
        <v>78</v>
      </c>
      <c r="AG94" s="208">
        <v>3216</v>
      </c>
      <c r="AH94" s="208">
        <v>3</v>
      </c>
      <c r="AI94" s="208">
        <v>550</v>
      </c>
      <c r="AJ94" s="208">
        <v>1</v>
      </c>
    </row>
    <row r="95" ht="39.6" spans="1:36">
      <c r="A95" s="36" t="s">
        <v>30</v>
      </c>
      <c r="B95" s="37">
        <v>506505</v>
      </c>
      <c r="C95" s="87">
        <v>332201</v>
      </c>
      <c r="D95" s="88" t="s">
        <v>195</v>
      </c>
      <c r="E95" s="87">
        <v>3</v>
      </c>
      <c r="F95" s="89" t="s">
        <v>275</v>
      </c>
      <c r="G95" s="200">
        <f t="shared" si="11"/>
        <v>23825</v>
      </c>
      <c r="H95" s="176">
        <f t="shared" si="15"/>
        <v>319</v>
      </c>
      <c r="I95" s="176">
        <f t="shared" si="16"/>
        <v>22625</v>
      </c>
      <c r="J95" s="176">
        <f t="shared" si="17"/>
        <v>23</v>
      </c>
      <c r="K95" s="176">
        <f t="shared" si="18"/>
        <v>738</v>
      </c>
      <c r="L95" s="176">
        <f t="shared" si="19"/>
        <v>120</v>
      </c>
      <c r="M95" s="201">
        <f t="shared" si="20"/>
        <v>5045</v>
      </c>
      <c r="N95" s="208">
        <v>93</v>
      </c>
      <c r="O95" s="208">
        <v>4819</v>
      </c>
      <c r="P95" s="208">
        <v>0</v>
      </c>
      <c r="Q95" s="208">
        <v>120</v>
      </c>
      <c r="R95" s="208">
        <v>13</v>
      </c>
      <c r="S95" s="201">
        <f t="shared" si="12"/>
        <v>6706</v>
      </c>
      <c r="T95" s="208">
        <v>106</v>
      </c>
      <c r="U95" s="208">
        <v>6366</v>
      </c>
      <c r="V95" s="208">
        <v>11</v>
      </c>
      <c r="W95" s="208">
        <v>212</v>
      </c>
      <c r="X95" s="208">
        <v>11</v>
      </c>
      <c r="Y95" s="201">
        <f t="shared" si="13"/>
        <v>6037</v>
      </c>
      <c r="Z95" s="208">
        <v>60</v>
      </c>
      <c r="AA95" s="208">
        <v>5720</v>
      </c>
      <c r="AB95" s="208">
        <v>6</v>
      </c>
      <c r="AC95" s="208">
        <v>203</v>
      </c>
      <c r="AD95" s="208">
        <v>48</v>
      </c>
      <c r="AE95" s="201">
        <f t="shared" si="14"/>
        <v>6037</v>
      </c>
      <c r="AF95" s="208">
        <v>60</v>
      </c>
      <c r="AG95" s="208">
        <v>5720</v>
      </c>
      <c r="AH95" s="208">
        <v>6</v>
      </c>
      <c r="AI95" s="208">
        <v>203</v>
      </c>
      <c r="AJ95" s="208">
        <v>48</v>
      </c>
    </row>
    <row r="96" ht="39.6" spans="1:36">
      <c r="A96" s="36" t="s">
        <v>23</v>
      </c>
      <c r="B96" s="37">
        <v>503317</v>
      </c>
      <c r="C96" s="87">
        <v>332701</v>
      </c>
      <c r="D96" s="88" t="s">
        <v>321</v>
      </c>
      <c r="E96" s="87">
        <v>3</v>
      </c>
      <c r="F96" s="89" t="s">
        <v>275</v>
      </c>
      <c r="G96" s="200">
        <f t="shared" si="11"/>
        <v>249947</v>
      </c>
      <c r="H96" s="176">
        <f t="shared" si="15"/>
        <v>4721</v>
      </c>
      <c r="I96" s="176">
        <f t="shared" si="16"/>
        <v>217956</v>
      </c>
      <c r="J96" s="176">
        <f t="shared" si="17"/>
        <v>0</v>
      </c>
      <c r="K96" s="176">
        <f t="shared" si="18"/>
        <v>27270</v>
      </c>
      <c r="L96" s="176">
        <f t="shared" si="19"/>
        <v>0</v>
      </c>
      <c r="M96" s="201">
        <f t="shared" si="20"/>
        <v>63489</v>
      </c>
      <c r="N96" s="208">
        <v>2184</v>
      </c>
      <c r="O96" s="208">
        <v>53045</v>
      </c>
      <c r="P96" s="208">
        <v>0</v>
      </c>
      <c r="Q96" s="208">
        <v>8260</v>
      </c>
      <c r="R96" s="208">
        <v>0</v>
      </c>
      <c r="S96" s="201">
        <f t="shared" si="12"/>
        <v>63871</v>
      </c>
      <c r="T96" s="208">
        <v>1753</v>
      </c>
      <c r="U96" s="208">
        <v>54036</v>
      </c>
      <c r="V96" s="208">
        <v>0</v>
      </c>
      <c r="W96" s="208">
        <v>8082</v>
      </c>
      <c r="X96" s="208">
        <v>0</v>
      </c>
      <c r="Y96" s="201">
        <f t="shared" si="13"/>
        <v>64710</v>
      </c>
      <c r="Z96" s="208">
        <v>392</v>
      </c>
      <c r="AA96" s="208">
        <v>58854</v>
      </c>
      <c r="AB96" s="208">
        <v>0</v>
      </c>
      <c r="AC96" s="208">
        <v>5464</v>
      </c>
      <c r="AD96" s="208">
        <v>0</v>
      </c>
      <c r="AE96" s="201">
        <f t="shared" si="14"/>
        <v>57877</v>
      </c>
      <c r="AF96" s="208">
        <v>392</v>
      </c>
      <c r="AG96" s="208">
        <v>52021</v>
      </c>
      <c r="AH96" s="208">
        <v>0</v>
      </c>
      <c r="AI96" s="208">
        <v>5464</v>
      </c>
      <c r="AJ96" s="208">
        <v>0</v>
      </c>
    </row>
    <row r="97" ht="39.6" spans="1:36">
      <c r="A97" s="36" t="s">
        <v>23</v>
      </c>
      <c r="B97" s="37">
        <v>506509</v>
      </c>
      <c r="C97" s="87">
        <v>332801</v>
      </c>
      <c r="D97" s="88" t="s">
        <v>92</v>
      </c>
      <c r="E97" s="87">
        <v>3</v>
      </c>
      <c r="F97" s="89" t="s">
        <v>275</v>
      </c>
      <c r="G97" s="200">
        <f t="shared" si="11"/>
        <v>259150</v>
      </c>
      <c r="H97" s="176">
        <f t="shared" si="15"/>
        <v>1379</v>
      </c>
      <c r="I97" s="176">
        <f t="shared" si="16"/>
        <v>247613</v>
      </c>
      <c r="J97" s="176">
        <f t="shared" si="17"/>
        <v>400</v>
      </c>
      <c r="K97" s="176">
        <f t="shared" si="18"/>
        <v>9107</v>
      </c>
      <c r="L97" s="176">
        <f t="shared" si="19"/>
        <v>651</v>
      </c>
      <c r="M97" s="201">
        <f t="shared" si="20"/>
        <v>47340</v>
      </c>
      <c r="N97" s="208">
        <v>272</v>
      </c>
      <c r="O97" s="208">
        <v>45951</v>
      </c>
      <c r="P97" s="208">
        <v>45</v>
      </c>
      <c r="Q97" s="208">
        <v>981</v>
      </c>
      <c r="R97" s="208">
        <v>91</v>
      </c>
      <c r="S97" s="201">
        <f t="shared" si="12"/>
        <v>45912</v>
      </c>
      <c r="T97" s="208">
        <v>297</v>
      </c>
      <c r="U97" s="208">
        <v>44545</v>
      </c>
      <c r="V97" s="208">
        <v>14</v>
      </c>
      <c r="W97" s="208">
        <v>958</v>
      </c>
      <c r="X97" s="208">
        <v>98</v>
      </c>
      <c r="Y97" s="201">
        <f t="shared" si="13"/>
        <v>82949</v>
      </c>
      <c r="Z97" s="208">
        <v>405</v>
      </c>
      <c r="AA97" s="208">
        <v>78558</v>
      </c>
      <c r="AB97" s="208">
        <v>171</v>
      </c>
      <c r="AC97" s="208">
        <v>3584</v>
      </c>
      <c r="AD97" s="208">
        <v>231</v>
      </c>
      <c r="AE97" s="201">
        <f t="shared" si="14"/>
        <v>82949</v>
      </c>
      <c r="AF97" s="208">
        <v>405</v>
      </c>
      <c r="AG97" s="208">
        <v>78559</v>
      </c>
      <c r="AH97" s="208">
        <v>170</v>
      </c>
      <c r="AI97" s="208">
        <v>3584</v>
      </c>
      <c r="AJ97" s="208">
        <v>231</v>
      </c>
    </row>
    <row r="98" ht="39.6" spans="1:36">
      <c r="A98" s="36" t="s">
        <v>23</v>
      </c>
      <c r="B98" s="37">
        <v>503318</v>
      </c>
      <c r="C98" s="87">
        <v>332901</v>
      </c>
      <c r="D98" s="88" t="s">
        <v>196</v>
      </c>
      <c r="E98" s="87">
        <v>3</v>
      </c>
      <c r="F98" s="89" t="s">
        <v>275</v>
      </c>
      <c r="G98" s="200">
        <f t="shared" si="11"/>
        <v>39130</v>
      </c>
      <c r="H98" s="176">
        <f t="shared" si="15"/>
        <v>826</v>
      </c>
      <c r="I98" s="176">
        <f t="shared" si="16"/>
        <v>31522</v>
      </c>
      <c r="J98" s="176">
        <f t="shared" si="17"/>
        <v>61</v>
      </c>
      <c r="K98" s="176">
        <f t="shared" si="18"/>
        <v>6668</v>
      </c>
      <c r="L98" s="176">
        <f t="shared" si="19"/>
        <v>53</v>
      </c>
      <c r="M98" s="201">
        <f t="shared" si="20"/>
        <v>8726</v>
      </c>
      <c r="N98" s="208">
        <v>199</v>
      </c>
      <c r="O98" s="208">
        <v>7063</v>
      </c>
      <c r="P98" s="208">
        <v>0</v>
      </c>
      <c r="Q98" s="208">
        <v>1464</v>
      </c>
      <c r="R98" s="208">
        <v>0</v>
      </c>
      <c r="S98" s="201">
        <f t="shared" si="12"/>
        <v>8108</v>
      </c>
      <c r="T98" s="208">
        <v>123</v>
      </c>
      <c r="U98" s="208">
        <v>6782</v>
      </c>
      <c r="V98" s="208">
        <v>0</v>
      </c>
      <c r="W98" s="208">
        <v>1190</v>
      </c>
      <c r="X98" s="208">
        <v>13</v>
      </c>
      <c r="Y98" s="201">
        <f t="shared" si="13"/>
        <v>11149</v>
      </c>
      <c r="Z98" s="208">
        <v>251</v>
      </c>
      <c r="AA98" s="208">
        <v>8840</v>
      </c>
      <c r="AB98" s="208">
        <v>31</v>
      </c>
      <c r="AC98" s="208">
        <v>2007</v>
      </c>
      <c r="AD98" s="208">
        <v>20</v>
      </c>
      <c r="AE98" s="201">
        <f t="shared" si="14"/>
        <v>11147</v>
      </c>
      <c r="AF98" s="208">
        <v>253</v>
      </c>
      <c r="AG98" s="208">
        <v>8837</v>
      </c>
      <c r="AH98" s="208">
        <v>30</v>
      </c>
      <c r="AI98" s="208">
        <v>2007</v>
      </c>
      <c r="AJ98" s="208">
        <v>20</v>
      </c>
    </row>
    <row r="99" ht="39.6" spans="1:36">
      <c r="A99" s="36" t="s">
        <v>30</v>
      </c>
      <c r="B99" s="37">
        <v>503342</v>
      </c>
      <c r="C99" s="87">
        <v>334201</v>
      </c>
      <c r="D99" s="88" t="s">
        <v>323</v>
      </c>
      <c r="E99" s="87">
        <v>3</v>
      </c>
      <c r="F99" s="89" t="s">
        <v>275</v>
      </c>
      <c r="G99" s="200">
        <f t="shared" si="11"/>
        <v>508</v>
      </c>
      <c r="H99" s="176">
        <f t="shared" si="15"/>
        <v>0</v>
      </c>
      <c r="I99" s="176">
        <f t="shared" si="16"/>
        <v>384</v>
      </c>
      <c r="J99" s="176">
        <f t="shared" si="17"/>
        <v>0</v>
      </c>
      <c r="K99" s="176">
        <f t="shared" si="18"/>
        <v>124</v>
      </c>
      <c r="L99" s="176">
        <f t="shared" si="19"/>
        <v>0</v>
      </c>
      <c r="M99" s="201">
        <f t="shared" si="20"/>
        <v>231</v>
      </c>
      <c r="N99" s="208">
        <v>0</v>
      </c>
      <c r="O99" s="208">
        <v>107</v>
      </c>
      <c r="P99" s="208">
        <v>0</v>
      </c>
      <c r="Q99" s="208">
        <v>124</v>
      </c>
      <c r="R99" s="208">
        <v>0</v>
      </c>
      <c r="S99" s="201">
        <f t="shared" si="12"/>
        <v>0</v>
      </c>
      <c r="T99" s="208">
        <v>0</v>
      </c>
      <c r="U99" s="208">
        <v>0</v>
      </c>
      <c r="V99" s="208">
        <v>0</v>
      </c>
      <c r="W99" s="208">
        <v>0</v>
      </c>
      <c r="X99" s="208">
        <v>0</v>
      </c>
      <c r="Y99" s="201">
        <f t="shared" si="13"/>
        <v>139</v>
      </c>
      <c r="Z99" s="208">
        <v>0</v>
      </c>
      <c r="AA99" s="208">
        <v>139</v>
      </c>
      <c r="AB99" s="208">
        <v>0</v>
      </c>
      <c r="AC99" s="208">
        <v>0</v>
      </c>
      <c r="AD99" s="208">
        <v>0</v>
      </c>
      <c r="AE99" s="201">
        <f t="shared" si="14"/>
        <v>138</v>
      </c>
      <c r="AF99" s="208">
        <v>0</v>
      </c>
      <c r="AG99" s="208">
        <v>138</v>
      </c>
      <c r="AH99" s="208">
        <v>0</v>
      </c>
      <c r="AI99" s="208">
        <v>0</v>
      </c>
      <c r="AJ99" s="208">
        <v>0</v>
      </c>
    </row>
    <row r="100" ht="39.6" spans="1:36">
      <c r="A100" s="36" t="s">
        <v>23</v>
      </c>
      <c r="B100" s="37">
        <v>503401</v>
      </c>
      <c r="C100" s="87">
        <v>340101</v>
      </c>
      <c r="D100" s="88" t="s">
        <v>95</v>
      </c>
      <c r="E100" s="87">
        <v>3</v>
      </c>
      <c r="F100" s="89" t="s">
        <v>275</v>
      </c>
      <c r="G100" s="200">
        <f t="shared" si="11"/>
        <v>224247</v>
      </c>
      <c r="H100" s="176">
        <f t="shared" si="15"/>
        <v>2103</v>
      </c>
      <c r="I100" s="176">
        <f t="shared" si="16"/>
        <v>7615</v>
      </c>
      <c r="J100" s="176">
        <f t="shared" si="17"/>
        <v>15686</v>
      </c>
      <c r="K100" s="176">
        <f t="shared" si="18"/>
        <v>198712</v>
      </c>
      <c r="L100" s="176">
        <f t="shared" si="19"/>
        <v>131</v>
      </c>
      <c r="M100" s="201">
        <f t="shared" si="20"/>
        <v>53944</v>
      </c>
      <c r="N100" s="208">
        <v>596</v>
      </c>
      <c r="O100" s="208">
        <v>1202</v>
      </c>
      <c r="P100" s="208">
        <v>3982</v>
      </c>
      <c r="Q100" s="208">
        <v>48146</v>
      </c>
      <c r="R100" s="208">
        <v>18</v>
      </c>
      <c r="S100" s="201">
        <f t="shared" si="12"/>
        <v>57630</v>
      </c>
      <c r="T100" s="208">
        <v>498</v>
      </c>
      <c r="U100" s="208">
        <v>1274</v>
      </c>
      <c r="V100" s="208">
        <v>4747</v>
      </c>
      <c r="W100" s="208">
        <v>51078</v>
      </c>
      <c r="X100" s="208">
        <v>33</v>
      </c>
      <c r="Y100" s="201">
        <f t="shared" si="13"/>
        <v>56338</v>
      </c>
      <c r="Z100" s="208">
        <v>505</v>
      </c>
      <c r="AA100" s="208">
        <v>2569</v>
      </c>
      <c r="AB100" s="208">
        <v>3478</v>
      </c>
      <c r="AC100" s="208">
        <v>49746</v>
      </c>
      <c r="AD100" s="208">
        <v>40</v>
      </c>
      <c r="AE100" s="201">
        <f t="shared" si="14"/>
        <v>56335</v>
      </c>
      <c r="AF100" s="208">
        <v>504</v>
      </c>
      <c r="AG100" s="208">
        <v>2570</v>
      </c>
      <c r="AH100" s="208">
        <v>3479</v>
      </c>
      <c r="AI100" s="208">
        <v>49742</v>
      </c>
      <c r="AJ100" s="208">
        <v>40</v>
      </c>
    </row>
    <row r="101" ht="39.6" spans="1:36">
      <c r="A101" s="36" t="s">
        <v>23</v>
      </c>
      <c r="B101" s="37">
        <v>506801</v>
      </c>
      <c r="C101" s="87">
        <v>340201</v>
      </c>
      <c r="D101" s="88" t="s">
        <v>97</v>
      </c>
      <c r="E101" s="87">
        <v>3</v>
      </c>
      <c r="F101" s="89" t="s">
        <v>275</v>
      </c>
      <c r="G101" s="200">
        <f t="shared" si="11"/>
        <v>40902</v>
      </c>
      <c r="H101" s="176">
        <f t="shared" si="15"/>
        <v>384</v>
      </c>
      <c r="I101" s="176">
        <f t="shared" si="16"/>
        <v>3488</v>
      </c>
      <c r="J101" s="176">
        <f t="shared" si="17"/>
        <v>1816</v>
      </c>
      <c r="K101" s="176">
        <f t="shared" si="18"/>
        <v>35174</v>
      </c>
      <c r="L101" s="176">
        <f t="shared" si="19"/>
        <v>40</v>
      </c>
      <c r="M101" s="201">
        <f t="shared" si="20"/>
        <v>10270</v>
      </c>
      <c r="N101" s="208">
        <v>62</v>
      </c>
      <c r="O101" s="208">
        <v>260</v>
      </c>
      <c r="P101" s="208">
        <v>380</v>
      </c>
      <c r="Q101" s="208">
        <v>9542</v>
      </c>
      <c r="R101" s="208">
        <v>26</v>
      </c>
      <c r="S101" s="201">
        <f t="shared" si="12"/>
        <v>8035</v>
      </c>
      <c r="T101" s="208">
        <v>80</v>
      </c>
      <c r="U101" s="208">
        <v>151</v>
      </c>
      <c r="V101" s="208">
        <v>410</v>
      </c>
      <c r="W101" s="208">
        <v>7394</v>
      </c>
      <c r="X101" s="208">
        <v>0</v>
      </c>
      <c r="Y101" s="201">
        <f t="shared" si="13"/>
        <v>11298</v>
      </c>
      <c r="Z101" s="208">
        <v>121</v>
      </c>
      <c r="AA101" s="208">
        <v>1538</v>
      </c>
      <c r="AB101" s="208">
        <v>513</v>
      </c>
      <c r="AC101" s="208">
        <v>9119</v>
      </c>
      <c r="AD101" s="208">
        <v>7</v>
      </c>
      <c r="AE101" s="201">
        <f t="shared" si="14"/>
        <v>11299</v>
      </c>
      <c r="AF101" s="208">
        <v>121</v>
      </c>
      <c r="AG101" s="208">
        <v>1539</v>
      </c>
      <c r="AH101" s="208">
        <v>513</v>
      </c>
      <c r="AI101" s="208">
        <v>9119</v>
      </c>
      <c r="AJ101" s="208">
        <v>7</v>
      </c>
    </row>
    <row r="102" ht="39.6" spans="1:36">
      <c r="A102" s="36" t="s">
        <v>23</v>
      </c>
      <c r="B102" s="37">
        <v>503610</v>
      </c>
      <c r="C102" s="87">
        <v>361101</v>
      </c>
      <c r="D102" s="88" t="s">
        <v>326</v>
      </c>
      <c r="E102" s="87">
        <v>3</v>
      </c>
      <c r="F102" s="89" t="s">
        <v>275</v>
      </c>
      <c r="G102" s="200">
        <f t="shared" si="11"/>
        <v>263735</v>
      </c>
      <c r="H102" s="176">
        <f t="shared" si="15"/>
        <v>1878</v>
      </c>
      <c r="I102" s="176">
        <f t="shared" si="16"/>
        <v>79693</v>
      </c>
      <c r="J102" s="176">
        <f t="shared" si="17"/>
        <v>0</v>
      </c>
      <c r="K102" s="176">
        <f t="shared" si="18"/>
        <v>182164</v>
      </c>
      <c r="L102" s="176">
        <f t="shared" si="19"/>
        <v>0</v>
      </c>
      <c r="M102" s="201">
        <f t="shared" si="20"/>
        <v>64268</v>
      </c>
      <c r="N102" s="208">
        <v>395</v>
      </c>
      <c r="O102" s="208">
        <v>19003</v>
      </c>
      <c r="P102" s="208">
        <v>0</v>
      </c>
      <c r="Q102" s="208">
        <v>44870</v>
      </c>
      <c r="R102" s="208">
        <v>0</v>
      </c>
      <c r="S102" s="201">
        <f t="shared" si="12"/>
        <v>66005</v>
      </c>
      <c r="T102" s="208">
        <v>460</v>
      </c>
      <c r="U102" s="208">
        <v>19131</v>
      </c>
      <c r="V102" s="208">
        <v>0</v>
      </c>
      <c r="W102" s="208">
        <v>46414</v>
      </c>
      <c r="X102" s="208">
        <v>0</v>
      </c>
      <c r="Y102" s="201">
        <f t="shared" si="13"/>
        <v>68080</v>
      </c>
      <c r="Z102" s="208">
        <v>512</v>
      </c>
      <c r="AA102" s="208">
        <v>22128</v>
      </c>
      <c r="AB102" s="208">
        <v>0</v>
      </c>
      <c r="AC102" s="208">
        <v>45440</v>
      </c>
      <c r="AD102" s="208">
        <v>0</v>
      </c>
      <c r="AE102" s="201">
        <f t="shared" si="14"/>
        <v>65382</v>
      </c>
      <c r="AF102" s="208">
        <v>511</v>
      </c>
      <c r="AG102" s="208">
        <v>19431</v>
      </c>
      <c r="AH102" s="208">
        <v>0</v>
      </c>
      <c r="AI102" s="208">
        <v>45440</v>
      </c>
      <c r="AJ102" s="208">
        <v>0</v>
      </c>
    </row>
    <row r="103" ht="39.6" spans="1:36">
      <c r="A103" s="36" t="s">
        <v>23</v>
      </c>
      <c r="B103" s="37">
        <v>503611</v>
      </c>
      <c r="C103" s="87">
        <v>361301</v>
      </c>
      <c r="D103" s="88" t="s">
        <v>327</v>
      </c>
      <c r="E103" s="87">
        <v>3</v>
      </c>
      <c r="F103" s="89" t="s">
        <v>275</v>
      </c>
      <c r="G103" s="200">
        <f t="shared" si="11"/>
        <v>392581</v>
      </c>
      <c r="H103" s="176">
        <f t="shared" si="15"/>
        <v>1754</v>
      </c>
      <c r="I103" s="176">
        <f t="shared" si="16"/>
        <v>90327</v>
      </c>
      <c r="J103" s="176">
        <f t="shared" si="17"/>
        <v>232</v>
      </c>
      <c r="K103" s="176">
        <f t="shared" si="18"/>
        <v>300077</v>
      </c>
      <c r="L103" s="176">
        <f t="shared" si="19"/>
        <v>191</v>
      </c>
      <c r="M103" s="201">
        <f t="shared" si="20"/>
        <v>93741</v>
      </c>
      <c r="N103" s="208">
        <v>466</v>
      </c>
      <c r="O103" s="208">
        <v>18759</v>
      </c>
      <c r="P103" s="208">
        <v>39</v>
      </c>
      <c r="Q103" s="208">
        <v>74420</v>
      </c>
      <c r="R103" s="208">
        <v>57</v>
      </c>
      <c r="S103" s="201">
        <f t="shared" si="12"/>
        <v>103136</v>
      </c>
      <c r="T103" s="208">
        <v>438</v>
      </c>
      <c r="U103" s="208">
        <v>19233</v>
      </c>
      <c r="V103" s="208">
        <v>85</v>
      </c>
      <c r="W103" s="208">
        <v>83353</v>
      </c>
      <c r="X103" s="208">
        <v>27</v>
      </c>
      <c r="Y103" s="201">
        <f t="shared" si="13"/>
        <v>109738</v>
      </c>
      <c r="Z103" s="208">
        <v>425</v>
      </c>
      <c r="AA103" s="208">
        <v>38054</v>
      </c>
      <c r="AB103" s="208">
        <v>54</v>
      </c>
      <c r="AC103" s="208">
        <v>71152</v>
      </c>
      <c r="AD103" s="208">
        <v>53</v>
      </c>
      <c r="AE103" s="201">
        <f t="shared" si="14"/>
        <v>85966</v>
      </c>
      <c r="AF103" s="208">
        <v>425</v>
      </c>
      <c r="AG103" s="208">
        <v>14281</v>
      </c>
      <c r="AH103" s="208">
        <v>54</v>
      </c>
      <c r="AI103" s="208">
        <v>71152</v>
      </c>
      <c r="AJ103" s="208">
        <v>54</v>
      </c>
    </row>
    <row r="104" ht="39.6" spans="1:36">
      <c r="A104" s="36" t="s">
        <v>23</v>
      </c>
      <c r="B104" s="37">
        <v>503701</v>
      </c>
      <c r="C104" s="87">
        <v>370101</v>
      </c>
      <c r="D104" s="88" t="s">
        <v>101</v>
      </c>
      <c r="E104" s="87">
        <v>3</v>
      </c>
      <c r="F104" s="89" t="s">
        <v>275</v>
      </c>
      <c r="G104" s="200">
        <f t="shared" si="11"/>
        <v>213407</v>
      </c>
      <c r="H104" s="176">
        <f t="shared" si="15"/>
        <v>4497</v>
      </c>
      <c r="I104" s="176">
        <f t="shared" si="16"/>
        <v>35742</v>
      </c>
      <c r="J104" s="176">
        <f t="shared" si="17"/>
        <v>155</v>
      </c>
      <c r="K104" s="176">
        <f t="shared" si="18"/>
        <v>172798</v>
      </c>
      <c r="L104" s="176">
        <f t="shared" si="19"/>
        <v>215</v>
      </c>
      <c r="M104" s="201">
        <f t="shared" si="20"/>
        <v>36673</v>
      </c>
      <c r="N104" s="208">
        <v>788</v>
      </c>
      <c r="O104" s="208">
        <v>2382</v>
      </c>
      <c r="P104" s="208">
        <v>15</v>
      </c>
      <c r="Q104" s="208">
        <v>33475</v>
      </c>
      <c r="R104" s="208">
        <v>13</v>
      </c>
      <c r="S104" s="201">
        <f t="shared" si="12"/>
        <v>46241</v>
      </c>
      <c r="T104" s="208">
        <v>1078</v>
      </c>
      <c r="U104" s="208">
        <v>2874</v>
      </c>
      <c r="V104" s="208">
        <v>48</v>
      </c>
      <c r="W104" s="208">
        <v>42192</v>
      </c>
      <c r="X104" s="208">
        <v>49</v>
      </c>
      <c r="Y104" s="201">
        <f t="shared" si="13"/>
        <v>65247</v>
      </c>
      <c r="Z104" s="208">
        <v>1315</v>
      </c>
      <c r="AA104" s="208">
        <v>15243</v>
      </c>
      <c r="AB104" s="208">
        <v>46</v>
      </c>
      <c r="AC104" s="208">
        <v>48566</v>
      </c>
      <c r="AD104" s="208">
        <v>77</v>
      </c>
      <c r="AE104" s="201">
        <f t="shared" si="14"/>
        <v>65246</v>
      </c>
      <c r="AF104" s="208">
        <v>1316</v>
      </c>
      <c r="AG104" s="208">
        <v>15243</v>
      </c>
      <c r="AH104" s="208">
        <v>46</v>
      </c>
      <c r="AI104" s="208">
        <v>48565</v>
      </c>
      <c r="AJ104" s="208">
        <v>76</v>
      </c>
    </row>
    <row r="105" ht="39.6" spans="1:36">
      <c r="A105" s="36" t="s">
        <v>23</v>
      </c>
      <c r="B105" s="37">
        <v>503708</v>
      </c>
      <c r="C105" s="87">
        <v>371001</v>
      </c>
      <c r="D105" s="88" t="s">
        <v>332</v>
      </c>
      <c r="E105" s="87">
        <v>3</v>
      </c>
      <c r="F105" s="89" t="s">
        <v>275</v>
      </c>
      <c r="G105" s="200">
        <f t="shared" si="11"/>
        <v>289480</v>
      </c>
      <c r="H105" s="176">
        <f t="shared" si="15"/>
        <v>6104</v>
      </c>
      <c r="I105" s="176">
        <f t="shared" si="16"/>
        <v>30820</v>
      </c>
      <c r="J105" s="176">
        <f t="shared" si="17"/>
        <v>0</v>
      </c>
      <c r="K105" s="176">
        <f t="shared" si="18"/>
        <v>252054</v>
      </c>
      <c r="L105" s="176">
        <f t="shared" si="19"/>
        <v>502</v>
      </c>
      <c r="M105" s="201">
        <f t="shared" si="20"/>
        <v>69185</v>
      </c>
      <c r="N105" s="208">
        <v>1478</v>
      </c>
      <c r="O105" s="208">
        <v>12437</v>
      </c>
      <c r="P105" s="208">
        <v>0</v>
      </c>
      <c r="Q105" s="208">
        <v>55139</v>
      </c>
      <c r="R105" s="208">
        <v>131</v>
      </c>
      <c r="S105" s="201">
        <f t="shared" si="12"/>
        <v>75070</v>
      </c>
      <c r="T105" s="208">
        <v>1724</v>
      </c>
      <c r="U105" s="208">
        <v>13481</v>
      </c>
      <c r="V105" s="208">
        <v>0</v>
      </c>
      <c r="W105" s="208">
        <v>59636</v>
      </c>
      <c r="X105" s="208">
        <v>229</v>
      </c>
      <c r="Y105" s="201">
        <f t="shared" si="13"/>
        <v>73421</v>
      </c>
      <c r="Z105" s="208">
        <v>1451</v>
      </c>
      <c r="AA105" s="208">
        <v>3259</v>
      </c>
      <c r="AB105" s="208">
        <v>0</v>
      </c>
      <c r="AC105" s="208">
        <v>68640</v>
      </c>
      <c r="AD105" s="208">
        <v>71</v>
      </c>
      <c r="AE105" s="201">
        <f t="shared" si="14"/>
        <v>71804</v>
      </c>
      <c r="AF105" s="208">
        <v>1451</v>
      </c>
      <c r="AG105" s="208">
        <v>1643</v>
      </c>
      <c r="AH105" s="208">
        <v>0</v>
      </c>
      <c r="AI105" s="208">
        <v>68639</v>
      </c>
      <c r="AJ105" s="208">
        <v>71</v>
      </c>
    </row>
    <row r="106" ht="39.6" spans="1:36">
      <c r="A106" s="36" t="s">
        <v>30</v>
      </c>
      <c r="B106" s="37">
        <v>503803</v>
      </c>
      <c r="C106" s="87">
        <v>380501</v>
      </c>
      <c r="D106" s="88" t="s">
        <v>204</v>
      </c>
      <c r="E106" s="87">
        <v>3</v>
      </c>
      <c r="F106" s="89" t="s">
        <v>275</v>
      </c>
      <c r="G106" s="200">
        <f t="shared" si="11"/>
        <v>2003</v>
      </c>
      <c r="H106" s="176">
        <f t="shared" si="15"/>
        <v>1481</v>
      </c>
      <c r="I106" s="176">
        <f t="shared" si="16"/>
        <v>249</v>
      </c>
      <c r="J106" s="176">
        <f t="shared" si="17"/>
        <v>10</v>
      </c>
      <c r="K106" s="176">
        <f t="shared" si="18"/>
        <v>261</v>
      </c>
      <c r="L106" s="176">
        <f t="shared" si="19"/>
        <v>2</v>
      </c>
      <c r="M106" s="201">
        <f t="shared" si="20"/>
        <v>495</v>
      </c>
      <c r="N106" s="208">
        <v>376</v>
      </c>
      <c r="O106" s="208">
        <v>83</v>
      </c>
      <c r="P106" s="208">
        <v>0</v>
      </c>
      <c r="Q106" s="208">
        <v>36</v>
      </c>
      <c r="R106" s="208">
        <v>0</v>
      </c>
      <c r="S106" s="201">
        <f t="shared" si="12"/>
        <v>507</v>
      </c>
      <c r="T106" s="208">
        <v>375</v>
      </c>
      <c r="U106" s="208">
        <v>71</v>
      </c>
      <c r="V106" s="208">
        <v>0</v>
      </c>
      <c r="W106" s="208">
        <v>61</v>
      </c>
      <c r="X106" s="208">
        <v>0</v>
      </c>
      <c r="Y106" s="201">
        <f t="shared" si="13"/>
        <v>501</v>
      </c>
      <c r="Z106" s="208">
        <v>365</v>
      </c>
      <c r="AA106" s="208">
        <v>48</v>
      </c>
      <c r="AB106" s="208">
        <v>5</v>
      </c>
      <c r="AC106" s="208">
        <v>82</v>
      </c>
      <c r="AD106" s="208">
        <v>1</v>
      </c>
      <c r="AE106" s="201">
        <f t="shared" si="14"/>
        <v>500</v>
      </c>
      <c r="AF106" s="208">
        <v>365</v>
      </c>
      <c r="AG106" s="208">
        <v>47</v>
      </c>
      <c r="AH106" s="208">
        <v>5</v>
      </c>
      <c r="AI106" s="208">
        <v>82</v>
      </c>
      <c r="AJ106" s="208">
        <v>1</v>
      </c>
    </row>
    <row r="107" ht="39.6" spans="1:36">
      <c r="A107" s="36" t="s">
        <v>23</v>
      </c>
      <c r="B107" s="37">
        <v>503901</v>
      </c>
      <c r="C107" s="87">
        <v>390101</v>
      </c>
      <c r="D107" s="88" t="s">
        <v>103</v>
      </c>
      <c r="E107" s="87">
        <v>3</v>
      </c>
      <c r="F107" s="89" t="s">
        <v>275</v>
      </c>
      <c r="G107" s="200">
        <f t="shared" si="11"/>
        <v>131739</v>
      </c>
      <c r="H107" s="176">
        <f t="shared" si="15"/>
        <v>20367</v>
      </c>
      <c r="I107" s="176">
        <f t="shared" si="16"/>
        <v>100814</v>
      </c>
      <c r="J107" s="176">
        <f t="shared" si="17"/>
        <v>701</v>
      </c>
      <c r="K107" s="176">
        <f t="shared" si="18"/>
        <v>8707</v>
      </c>
      <c r="L107" s="176">
        <f t="shared" si="19"/>
        <v>1150</v>
      </c>
      <c r="M107" s="201">
        <f t="shared" si="20"/>
        <v>29064</v>
      </c>
      <c r="N107" s="208">
        <v>6608</v>
      </c>
      <c r="O107" s="208">
        <v>19726</v>
      </c>
      <c r="P107" s="208">
        <v>13</v>
      </c>
      <c r="Q107" s="208">
        <v>2654</v>
      </c>
      <c r="R107" s="208">
        <v>63</v>
      </c>
      <c r="S107" s="201">
        <f t="shared" si="12"/>
        <v>25911</v>
      </c>
      <c r="T107" s="208">
        <v>5885</v>
      </c>
      <c r="U107" s="208">
        <v>17336</v>
      </c>
      <c r="V107" s="208">
        <v>2</v>
      </c>
      <c r="W107" s="208">
        <v>2629</v>
      </c>
      <c r="X107" s="208">
        <v>59</v>
      </c>
      <c r="Y107" s="201">
        <f t="shared" si="13"/>
        <v>38382</v>
      </c>
      <c r="Z107" s="208">
        <v>3937</v>
      </c>
      <c r="AA107" s="208">
        <v>31876</v>
      </c>
      <c r="AB107" s="208">
        <v>343</v>
      </c>
      <c r="AC107" s="208">
        <v>1712</v>
      </c>
      <c r="AD107" s="208">
        <v>514</v>
      </c>
      <c r="AE107" s="201">
        <f t="shared" si="14"/>
        <v>38382</v>
      </c>
      <c r="AF107" s="208">
        <v>3937</v>
      </c>
      <c r="AG107" s="208">
        <v>31876</v>
      </c>
      <c r="AH107" s="208">
        <v>343</v>
      </c>
      <c r="AI107" s="208">
        <v>1712</v>
      </c>
      <c r="AJ107" s="208">
        <v>514</v>
      </c>
    </row>
    <row r="108" ht="39.6" spans="1:36">
      <c r="A108" s="36" t="s">
        <v>30</v>
      </c>
      <c r="B108" s="37">
        <v>503910</v>
      </c>
      <c r="C108" s="87">
        <v>391001</v>
      </c>
      <c r="D108" s="88" t="s">
        <v>334</v>
      </c>
      <c r="E108" s="87">
        <v>3</v>
      </c>
      <c r="F108" s="89" t="s">
        <v>275</v>
      </c>
      <c r="G108" s="200">
        <f t="shared" si="11"/>
        <v>6000</v>
      </c>
      <c r="H108" s="176">
        <f t="shared" si="15"/>
        <v>1136</v>
      </c>
      <c r="I108" s="176">
        <f t="shared" si="16"/>
        <v>3405</v>
      </c>
      <c r="J108" s="176">
        <f t="shared" si="17"/>
        <v>50</v>
      </c>
      <c r="K108" s="176">
        <f t="shared" si="18"/>
        <v>1371</v>
      </c>
      <c r="L108" s="176">
        <f t="shared" si="19"/>
        <v>38</v>
      </c>
      <c r="M108" s="201">
        <f t="shared" si="20"/>
        <v>1126</v>
      </c>
      <c r="N108" s="208">
        <v>255</v>
      </c>
      <c r="O108" s="208">
        <v>700</v>
      </c>
      <c r="P108" s="208">
        <v>16</v>
      </c>
      <c r="Q108" s="208">
        <v>136</v>
      </c>
      <c r="R108" s="208">
        <v>19</v>
      </c>
      <c r="S108" s="201">
        <f t="shared" si="12"/>
        <v>1392</v>
      </c>
      <c r="T108" s="208">
        <v>188</v>
      </c>
      <c r="U108" s="208">
        <v>1012</v>
      </c>
      <c r="V108" s="208">
        <v>0</v>
      </c>
      <c r="W108" s="208">
        <v>192</v>
      </c>
      <c r="X108" s="208">
        <v>0</v>
      </c>
      <c r="Y108" s="201">
        <f t="shared" si="13"/>
        <v>1741</v>
      </c>
      <c r="Z108" s="208">
        <v>346</v>
      </c>
      <c r="AA108" s="208">
        <v>848</v>
      </c>
      <c r="AB108" s="208">
        <v>17</v>
      </c>
      <c r="AC108" s="208">
        <v>521</v>
      </c>
      <c r="AD108" s="208">
        <v>9</v>
      </c>
      <c r="AE108" s="201">
        <f t="shared" si="14"/>
        <v>1741</v>
      </c>
      <c r="AF108" s="208">
        <v>347</v>
      </c>
      <c r="AG108" s="208">
        <v>845</v>
      </c>
      <c r="AH108" s="208">
        <v>17</v>
      </c>
      <c r="AI108" s="208">
        <v>522</v>
      </c>
      <c r="AJ108" s="208">
        <v>10</v>
      </c>
    </row>
    <row r="109" ht="39.6" spans="1:36">
      <c r="A109" s="36" t="s">
        <v>23</v>
      </c>
      <c r="B109" s="37">
        <v>504006</v>
      </c>
      <c r="C109" s="87">
        <v>400601</v>
      </c>
      <c r="D109" s="88" t="s">
        <v>104</v>
      </c>
      <c r="E109" s="87">
        <v>3</v>
      </c>
      <c r="F109" s="89" t="s">
        <v>275</v>
      </c>
      <c r="G109" s="200">
        <f t="shared" si="11"/>
        <v>190699</v>
      </c>
      <c r="H109" s="176">
        <f t="shared" si="15"/>
        <v>1701</v>
      </c>
      <c r="I109" s="176">
        <f t="shared" si="16"/>
        <v>185494</v>
      </c>
      <c r="J109" s="176">
        <f t="shared" si="17"/>
        <v>532</v>
      </c>
      <c r="K109" s="176">
        <f t="shared" si="18"/>
        <v>2704</v>
      </c>
      <c r="L109" s="176">
        <f t="shared" si="19"/>
        <v>268</v>
      </c>
      <c r="M109" s="201">
        <f t="shared" si="20"/>
        <v>53718</v>
      </c>
      <c r="N109" s="208">
        <v>278</v>
      </c>
      <c r="O109" s="208">
        <v>52916</v>
      </c>
      <c r="P109" s="208">
        <v>114</v>
      </c>
      <c r="Q109" s="208">
        <v>410</v>
      </c>
      <c r="R109" s="208">
        <v>0</v>
      </c>
      <c r="S109" s="201">
        <f t="shared" si="12"/>
        <v>47828</v>
      </c>
      <c r="T109" s="208">
        <v>247</v>
      </c>
      <c r="U109" s="208">
        <v>47045</v>
      </c>
      <c r="V109" s="208">
        <v>54</v>
      </c>
      <c r="W109" s="208">
        <v>482</v>
      </c>
      <c r="X109" s="208">
        <v>0</v>
      </c>
      <c r="Y109" s="201">
        <f t="shared" si="13"/>
        <v>45192</v>
      </c>
      <c r="Z109" s="208">
        <v>588</v>
      </c>
      <c r="AA109" s="208">
        <v>43382</v>
      </c>
      <c r="AB109" s="208">
        <v>182</v>
      </c>
      <c r="AC109" s="208">
        <v>906</v>
      </c>
      <c r="AD109" s="208">
        <v>134</v>
      </c>
      <c r="AE109" s="201">
        <f t="shared" si="14"/>
        <v>43961</v>
      </c>
      <c r="AF109" s="208">
        <v>588</v>
      </c>
      <c r="AG109" s="208">
        <v>42151</v>
      </c>
      <c r="AH109" s="208">
        <v>182</v>
      </c>
      <c r="AI109" s="208">
        <v>906</v>
      </c>
      <c r="AJ109" s="208">
        <v>134</v>
      </c>
    </row>
    <row r="110" ht="39.6" spans="1:36">
      <c r="A110" s="36" t="s">
        <v>23</v>
      </c>
      <c r="B110" s="37">
        <v>504101</v>
      </c>
      <c r="C110" s="87">
        <v>410101</v>
      </c>
      <c r="D110" s="88" t="s">
        <v>105</v>
      </c>
      <c r="E110" s="87">
        <v>3</v>
      </c>
      <c r="F110" s="89" t="s">
        <v>275</v>
      </c>
      <c r="G110" s="200">
        <f t="shared" si="11"/>
        <v>395406</v>
      </c>
      <c r="H110" s="176">
        <f t="shared" si="15"/>
        <v>4147</v>
      </c>
      <c r="I110" s="176">
        <f t="shared" si="16"/>
        <v>110197</v>
      </c>
      <c r="J110" s="176">
        <f t="shared" si="17"/>
        <v>536</v>
      </c>
      <c r="K110" s="176">
        <f t="shared" si="18"/>
        <v>280200</v>
      </c>
      <c r="L110" s="176">
        <f t="shared" si="19"/>
        <v>326</v>
      </c>
      <c r="M110" s="201">
        <f t="shared" si="20"/>
        <v>96856</v>
      </c>
      <c r="N110" s="208">
        <v>604</v>
      </c>
      <c r="O110" s="208">
        <v>26607</v>
      </c>
      <c r="P110" s="208">
        <v>217</v>
      </c>
      <c r="Q110" s="208">
        <v>69351</v>
      </c>
      <c r="R110" s="208">
        <v>77</v>
      </c>
      <c r="S110" s="201">
        <f t="shared" si="12"/>
        <v>98389</v>
      </c>
      <c r="T110" s="208">
        <v>613</v>
      </c>
      <c r="U110" s="208">
        <v>26684</v>
      </c>
      <c r="V110" s="208">
        <v>162</v>
      </c>
      <c r="W110" s="208">
        <v>70797</v>
      </c>
      <c r="X110" s="208">
        <v>133</v>
      </c>
      <c r="Y110" s="201">
        <f t="shared" si="13"/>
        <v>100081</v>
      </c>
      <c r="Z110" s="208">
        <v>1465</v>
      </c>
      <c r="AA110" s="208">
        <v>28453</v>
      </c>
      <c r="AB110" s="208">
        <v>79</v>
      </c>
      <c r="AC110" s="208">
        <v>70026</v>
      </c>
      <c r="AD110" s="208">
        <v>58</v>
      </c>
      <c r="AE110" s="201">
        <f t="shared" si="14"/>
        <v>100080</v>
      </c>
      <c r="AF110" s="208">
        <v>1465</v>
      </c>
      <c r="AG110" s="208">
        <v>28453</v>
      </c>
      <c r="AH110" s="208">
        <v>78</v>
      </c>
      <c r="AI110" s="208">
        <v>70026</v>
      </c>
      <c r="AJ110" s="208">
        <v>58</v>
      </c>
    </row>
    <row r="111" ht="39.6" spans="1:36">
      <c r="A111" s="36" t="s">
        <v>39</v>
      </c>
      <c r="B111" s="37">
        <v>504106</v>
      </c>
      <c r="C111" s="87">
        <v>410601</v>
      </c>
      <c r="D111" s="88" t="s">
        <v>106</v>
      </c>
      <c r="E111" s="87">
        <v>3</v>
      </c>
      <c r="F111" s="89" t="s">
        <v>275</v>
      </c>
      <c r="G111" s="200">
        <f t="shared" si="11"/>
        <v>53392</v>
      </c>
      <c r="H111" s="176">
        <f t="shared" si="15"/>
        <v>418</v>
      </c>
      <c r="I111" s="176">
        <f t="shared" si="16"/>
        <v>13579</v>
      </c>
      <c r="J111" s="176">
        <f t="shared" si="17"/>
        <v>82</v>
      </c>
      <c r="K111" s="176">
        <f t="shared" si="18"/>
        <v>39289</v>
      </c>
      <c r="L111" s="176">
        <f t="shared" si="19"/>
        <v>24</v>
      </c>
      <c r="M111" s="201">
        <f t="shared" si="20"/>
        <v>13467</v>
      </c>
      <c r="N111" s="208">
        <v>73</v>
      </c>
      <c r="O111" s="208">
        <v>3118</v>
      </c>
      <c r="P111" s="208">
        <v>16</v>
      </c>
      <c r="Q111" s="208">
        <v>10260</v>
      </c>
      <c r="R111" s="208">
        <v>0</v>
      </c>
      <c r="S111" s="201">
        <f t="shared" si="12"/>
        <v>12951</v>
      </c>
      <c r="T111" s="208">
        <v>88</v>
      </c>
      <c r="U111" s="208">
        <v>2638</v>
      </c>
      <c r="V111" s="208">
        <v>12</v>
      </c>
      <c r="W111" s="208">
        <v>10213</v>
      </c>
      <c r="X111" s="208">
        <v>0</v>
      </c>
      <c r="Y111" s="201">
        <f t="shared" si="13"/>
        <v>13488</v>
      </c>
      <c r="Z111" s="208">
        <v>128</v>
      </c>
      <c r="AA111" s="208">
        <v>3912</v>
      </c>
      <c r="AB111" s="208">
        <v>27</v>
      </c>
      <c r="AC111" s="208">
        <v>9408</v>
      </c>
      <c r="AD111" s="208">
        <v>13</v>
      </c>
      <c r="AE111" s="201">
        <f t="shared" si="14"/>
        <v>13486</v>
      </c>
      <c r="AF111" s="208">
        <v>129</v>
      </c>
      <c r="AG111" s="208">
        <v>3911</v>
      </c>
      <c r="AH111" s="208">
        <v>27</v>
      </c>
      <c r="AI111" s="208">
        <v>9408</v>
      </c>
      <c r="AJ111" s="208">
        <v>11</v>
      </c>
    </row>
    <row r="112" ht="39.6" spans="1:36">
      <c r="A112" s="36" t="s">
        <v>23</v>
      </c>
      <c r="B112" s="37">
        <v>504113</v>
      </c>
      <c r="C112" s="87">
        <v>411301</v>
      </c>
      <c r="D112" s="88" t="s">
        <v>335</v>
      </c>
      <c r="E112" s="87">
        <v>3</v>
      </c>
      <c r="F112" s="89" t="s">
        <v>275</v>
      </c>
      <c r="G112" s="200">
        <f t="shared" si="11"/>
        <v>389889</v>
      </c>
      <c r="H112" s="176">
        <f t="shared" si="15"/>
        <v>2966</v>
      </c>
      <c r="I112" s="176">
        <f t="shared" si="16"/>
        <v>123217</v>
      </c>
      <c r="J112" s="176">
        <f t="shared" si="17"/>
        <v>588</v>
      </c>
      <c r="K112" s="176">
        <f t="shared" si="18"/>
        <v>262965</v>
      </c>
      <c r="L112" s="176">
        <f t="shared" si="19"/>
        <v>153</v>
      </c>
      <c r="M112" s="201">
        <f t="shared" si="20"/>
        <v>93974</v>
      </c>
      <c r="N112" s="208">
        <v>737</v>
      </c>
      <c r="O112" s="208">
        <v>28294</v>
      </c>
      <c r="P112" s="208">
        <v>129</v>
      </c>
      <c r="Q112" s="208">
        <v>64786</v>
      </c>
      <c r="R112" s="208">
        <v>28</v>
      </c>
      <c r="S112" s="201">
        <f t="shared" si="12"/>
        <v>95343</v>
      </c>
      <c r="T112" s="208">
        <v>557</v>
      </c>
      <c r="U112" s="208">
        <v>29690</v>
      </c>
      <c r="V112" s="208">
        <v>196</v>
      </c>
      <c r="W112" s="208">
        <v>64877</v>
      </c>
      <c r="X112" s="208">
        <v>23</v>
      </c>
      <c r="Y112" s="201">
        <f t="shared" si="13"/>
        <v>101191</v>
      </c>
      <c r="Z112" s="208">
        <v>836</v>
      </c>
      <c r="AA112" s="208">
        <v>33521</v>
      </c>
      <c r="AB112" s="208">
        <v>132</v>
      </c>
      <c r="AC112" s="208">
        <v>66651</v>
      </c>
      <c r="AD112" s="208">
        <v>51</v>
      </c>
      <c r="AE112" s="201">
        <f t="shared" si="14"/>
        <v>99381</v>
      </c>
      <c r="AF112" s="208">
        <v>836</v>
      </c>
      <c r="AG112" s="208">
        <v>31712</v>
      </c>
      <c r="AH112" s="208">
        <v>131</v>
      </c>
      <c r="AI112" s="208">
        <v>66651</v>
      </c>
      <c r="AJ112" s="208">
        <v>51</v>
      </c>
    </row>
    <row r="113" ht="39.6" spans="1:36">
      <c r="A113" s="36" t="s">
        <v>23</v>
      </c>
      <c r="B113" s="37">
        <v>504201</v>
      </c>
      <c r="C113" s="87">
        <v>420101</v>
      </c>
      <c r="D113" s="88" t="s">
        <v>109</v>
      </c>
      <c r="E113" s="87">
        <v>3</v>
      </c>
      <c r="F113" s="89" t="s">
        <v>275</v>
      </c>
      <c r="G113" s="200">
        <f t="shared" si="11"/>
        <v>62625</v>
      </c>
      <c r="H113" s="176">
        <f t="shared" si="15"/>
        <v>419</v>
      </c>
      <c r="I113" s="176">
        <f t="shared" si="16"/>
        <v>32520</v>
      </c>
      <c r="J113" s="176">
        <f t="shared" si="17"/>
        <v>4</v>
      </c>
      <c r="K113" s="176">
        <f t="shared" si="18"/>
        <v>29680</v>
      </c>
      <c r="L113" s="176">
        <f t="shared" si="19"/>
        <v>2</v>
      </c>
      <c r="M113" s="201">
        <f t="shared" si="20"/>
        <v>14651</v>
      </c>
      <c r="N113" s="208">
        <v>42</v>
      </c>
      <c r="O113" s="208">
        <v>7951</v>
      </c>
      <c r="P113" s="208">
        <v>2</v>
      </c>
      <c r="Q113" s="208">
        <v>6656</v>
      </c>
      <c r="R113" s="208">
        <v>0</v>
      </c>
      <c r="S113" s="201">
        <f t="shared" si="12"/>
        <v>14222</v>
      </c>
      <c r="T113" s="208">
        <v>5</v>
      </c>
      <c r="U113" s="208">
        <v>7641</v>
      </c>
      <c r="V113" s="208">
        <v>0</v>
      </c>
      <c r="W113" s="208">
        <v>6576</v>
      </c>
      <c r="X113" s="208">
        <v>0</v>
      </c>
      <c r="Y113" s="201">
        <f t="shared" si="13"/>
        <v>16877</v>
      </c>
      <c r="Z113" s="208">
        <v>186</v>
      </c>
      <c r="AA113" s="208">
        <v>8464</v>
      </c>
      <c r="AB113" s="208">
        <v>1</v>
      </c>
      <c r="AC113" s="208">
        <v>8225</v>
      </c>
      <c r="AD113" s="208">
        <v>1</v>
      </c>
      <c r="AE113" s="201">
        <f t="shared" si="14"/>
        <v>16875</v>
      </c>
      <c r="AF113" s="208">
        <v>186</v>
      </c>
      <c r="AG113" s="208">
        <v>8464</v>
      </c>
      <c r="AH113" s="208">
        <v>1</v>
      </c>
      <c r="AI113" s="208">
        <v>8223</v>
      </c>
      <c r="AJ113" s="208">
        <v>1</v>
      </c>
    </row>
    <row r="114" ht="39.6" spans="1:36">
      <c r="A114" s="36" t="s">
        <v>39</v>
      </c>
      <c r="B114" s="37">
        <v>504301</v>
      </c>
      <c r="C114" s="87">
        <v>430101</v>
      </c>
      <c r="D114" s="88" t="s">
        <v>209</v>
      </c>
      <c r="E114" s="87">
        <v>3</v>
      </c>
      <c r="F114" s="89" t="s">
        <v>275</v>
      </c>
      <c r="G114" s="200">
        <f t="shared" si="11"/>
        <v>16612</v>
      </c>
      <c r="H114" s="176">
        <f t="shared" si="15"/>
        <v>2666</v>
      </c>
      <c r="I114" s="176">
        <f t="shared" si="16"/>
        <v>4199</v>
      </c>
      <c r="J114" s="176">
        <f t="shared" si="17"/>
        <v>2350</v>
      </c>
      <c r="K114" s="176">
        <f t="shared" si="18"/>
        <v>5794</v>
      </c>
      <c r="L114" s="176">
        <f t="shared" si="19"/>
        <v>1603</v>
      </c>
      <c r="M114" s="201">
        <f t="shared" si="20"/>
        <v>4444</v>
      </c>
      <c r="N114" s="208">
        <v>514</v>
      </c>
      <c r="O114" s="208">
        <v>1318</v>
      </c>
      <c r="P114" s="208">
        <v>408</v>
      </c>
      <c r="Q114" s="208">
        <v>2204</v>
      </c>
      <c r="R114" s="208">
        <v>0</v>
      </c>
      <c r="S114" s="201">
        <f t="shared" si="12"/>
        <v>4027</v>
      </c>
      <c r="T114" s="208">
        <v>540</v>
      </c>
      <c r="U114" s="208">
        <v>1181</v>
      </c>
      <c r="V114" s="208">
        <v>328</v>
      </c>
      <c r="W114" s="208">
        <v>1978</v>
      </c>
      <c r="X114" s="208">
        <v>0</v>
      </c>
      <c r="Y114" s="201">
        <f t="shared" si="13"/>
        <v>4071</v>
      </c>
      <c r="Z114" s="208">
        <v>806</v>
      </c>
      <c r="AA114" s="208">
        <v>850</v>
      </c>
      <c r="AB114" s="208">
        <v>807</v>
      </c>
      <c r="AC114" s="208">
        <v>806</v>
      </c>
      <c r="AD114" s="208">
        <v>802</v>
      </c>
      <c r="AE114" s="201">
        <f t="shared" si="14"/>
        <v>4070</v>
      </c>
      <c r="AF114" s="208">
        <v>806</v>
      </c>
      <c r="AG114" s="208">
        <v>850</v>
      </c>
      <c r="AH114" s="208">
        <v>807</v>
      </c>
      <c r="AI114" s="208">
        <v>806</v>
      </c>
      <c r="AJ114" s="208">
        <v>801</v>
      </c>
    </row>
    <row r="115" ht="39.6" spans="1:36">
      <c r="A115" s="36" t="s">
        <v>23</v>
      </c>
      <c r="B115" s="37">
        <v>504302</v>
      </c>
      <c r="C115" s="87">
        <v>430201</v>
      </c>
      <c r="D115" s="88" t="s">
        <v>337</v>
      </c>
      <c r="E115" s="87">
        <v>3</v>
      </c>
      <c r="F115" s="89" t="s">
        <v>275</v>
      </c>
      <c r="G115" s="200">
        <f t="shared" si="11"/>
        <v>139072</v>
      </c>
      <c r="H115" s="176">
        <f t="shared" si="15"/>
        <v>6313</v>
      </c>
      <c r="I115" s="176">
        <f t="shared" si="16"/>
        <v>57760</v>
      </c>
      <c r="J115" s="176">
        <f t="shared" si="17"/>
        <v>14017</v>
      </c>
      <c r="K115" s="176">
        <f t="shared" si="18"/>
        <v>60857</v>
      </c>
      <c r="L115" s="176">
        <f t="shared" si="19"/>
        <v>125</v>
      </c>
      <c r="M115" s="201">
        <f t="shared" si="20"/>
        <v>31664</v>
      </c>
      <c r="N115" s="208">
        <v>1877</v>
      </c>
      <c r="O115" s="208">
        <v>12867</v>
      </c>
      <c r="P115" s="208">
        <v>2992</v>
      </c>
      <c r="Q115" s="208">
        <v>13918</v>
      </c>
      <c r="R115" s="208">
        <v>10</v>
      </c>
      <c r="S115" s="201">
        <f t="shared" si="12"/>
        <v>35104</v>
      </c>
      <c r="T115" s="208">
        <v>2046</v>
      </c>
      <c r="U115" s="208">
        <v>12784</v>
      </c>
      <c r="V115" s="208">
        <v>4136</v>
      </c>
      <c r="W115" s="208">
        <v>16123</v>
      </c>
      <c r="X115" s="208">
        <v>15</v>
      </c>
      <c r="Y115" s="201">
        <f t="shared" si="13"/>
        <v>37094</v>
      </c>
      <c r="Z115" s="208">
        <v>1195</v>
      </c>
      <c r="AA115" s="208">
        <v>16997</v>
      </c>
      <c r="AB115" s="208">
        <v>3445</v>
      </c>
      <c r="AC115" s="208">
        <v>15407</v>
      </c>
      <c r="AD115" s="208">
        <v>50</v>
      </c>
      <c r="AE115" s="201">
        <f t="shared" si="14"/>
        <v>35210</v>
      </c>
      <c r="AF115" s="208">
        <v>1195</v>
      </c>
      <c r="AG115" s="208">
        <v>15112</v>
      </c>
      <c r="AH115" s="208">
        <v>3444</v>
      </c>
      <c r="AI115" s="208">
        <v>15409</v>
      </c>
      <c r="AJ115" s="208">
        <v>50</v>
      </c>
    </row>
    <row r="116" ht="39.6" spans="1:36">
      <c r="A116" s="36" t="s">
        <v>23</v>
      </c>
      <c r="B116" s="37">
        <v>504403</v>
      </c>
      <c r="C116" s="87">
        <v>440101</v>
      </c>
      <c r="D116" s="88" t="s">
        <v>110</v>
      </c>
      <c r="E116" s="87">
        <v>3</v>
      </c>
      <c r="F116" s="89" t="s">
        <v>275</v>
      </c>
      <c r="G116" s="200">
        <f t="shared" si="11"/>
        <v>43733</v>
      </c>
      <c r="H116" s="176">
        <f t="shared" si="15"/>
        <v>1065</v>
      </c>
      <c r="I116" s="176">
        <f t="shared" si="16"/>
        <v>19983</v>
      </c>
      <c r="J116" s="176">
        <f t="shared" si="17"/>
        <v>4625</v>
      </c>
      <c r="K116" s="176">
        <f t="shared" si="18"/>
        <v>18021</v>
      </c>
      <c r="L116" s="176">
        <f t="shared" si="19"/>
        <v>39</v>
      </c>
      <c r="M116" s="201">
        <f t="shared" si="20"/>
        <v>8518</v>
      </c>
      <c r="N116" s="208">
        <v>156</v>
      </c>
      <c r="O116" s="208">
        <v>3533</v>
      </c>
      <c r="P116" s="208">
        <v>857</v>
      </c>
      <c r="Q116" s="208">
        <v>3963</v>
      </c>
      <c r="R116" s="208">
        <v>9</v>
      </c>
      <c r="S116" s="201">
        <f t="shared" si="12"/>
        <v>7330</v>
      </c>
      <c r="T116" s="208">
        <v>192</v>
      </c>
      <c r="U116" s="208">
        <v>2773</v>
      </c>
      <c r="V116" s="208">
        <v>777</v>
      </c>
      <c r="W116" s="208">
        <v>3579</v>
      </c>
      <c r="X116" s="208">
        <v>9</v>
      </c>
      <c r="Y116" s="201">
        <f t="shared" si="13"/>
        <v>13944</v>
      </c>
      <c r="Z116" s="208">
        <v>358</v>
      </c>
      <c r="AA116" s="208">
        <v>6840</v>
      </c>
      <c r="AB116" s="208">
        <v>1497</v>
      </c>
      <c r="AC116" s="208">
        <v>5239</v>
      </c>
      <c r="AD116" s="208">
        <v>10</v>
      </c>
      <c r="AE116" s="201">
        <f t="shared" si="14"/>
        <v>13941</v>
      </c>
      <c r="AF116" s="208">
        <v>359</v>
      </c>
      <c r="AG116" s="208">
        <v>6837</v>
      </c>
      <c r="AH116" s="208">
        <v>1494</v>
      </c>
      <c r="AI116" s="208">
        <v>5240</v>
      </c>
      <c r="AJ116" s="208">
        <v>11</v>
      </c>
    </row>
    <row r="117" ht="39.6" spans="1:36">
      <c r="A117" s="36" t="s">
        <v>23</v>
      </c>
      <c r="B117" s="37">
        <v>504405</v>
      </c>
      <c r="C117" s="87">
        <v>440107</v>
      </c>
      <c r="D117" s="88" t="s">
        <v>338</v>
      </c>
      <c r="E117" s="87">
        <v>3</v>
      </c>
      <c r="F117" s="89" t="s">
        <v>275</v>
      </c>
      <c r="G117" s="200">
        <f t="shared" si="11"/>
        <v>357633</v>
      </c>
      <c r="H117" s="176">
        <f t="shared" si="15"/>
        <v>14450</v>
      </c>
      <c r="I117" s="176">
        <f t="shared" si="16"/>
        <v>142801</v>
      </c>
      <c r="J117" s="176">
        <f t="shared" si="17"/>
        <v>35333</v>
      </c>
      <c r="K117" s="176">
        <f t="shared" si="18"/>
        <v>164521</v>
      </c>
      <c r="L117" s="176">
        <f t="shared" si="19"/>
        <v>528</v>
      </c>
      <c r="M117" s="201">
        <f t="shared" si="20"/>
        <v>86084</v>
      </c>
      <c r="N117" s="208">
        <v>3293</v>
      </c>
      <c r="O117" s="208">
        <v>32529</v>
      </c>
      <c r="P117" s="208">
        <v>8519</v>
      </c>
      <c r="Q117" s="208">
        <v>41610</v>
      </c>
      <c r="R117" s="208">
        <v>133</v>
      </c>
      <c r="S117" s="201">
        <f t="shared" si="12"/>
        <v>87594</v>
      </c>
      <c r="T117" s="208">
        <v>4239</v>
      </c>
      <c r="U117" s="208">
        <v>32679</v>
      </c>
      <c r="V117" s="208">
        <v>10080</v>
      </c>
      <c r="W117" s="208">
        <v>40470</v>
      </c>
      <c r="X117" s="208">
        <v>126</v>
      </c>
      <c r="Y117" s="201">
        <f t="shared" si="13"/>
        <v>91977</v>
      </c>
      <c r="Z117" s="208">
        <v>3460</v>
      </c>
      <c r="AA117" s="208">
        <v>38796</v>
      </c>
      <c r="AB117" s="208">
        <v>8367</v>
      </c>
      <c r="AC117" s="208">
        <v>41220</v>
      </c>
      <c r="AD117" s="208">
        <v>134</v>
      </c>
      <c r="AE117" s="201">
        <f t="shared" si="14"/>
        <v>91978</v>
      </c>
      <c r="AF117" s="208">
        <v>3458</v>
      </c>
      <c r="AG117" s="208">
        <v>38797</v>
      </c>
      <c r="AH117" s="208">
        <v>8367</v>
      </c>
      <c r="AI117" s="208">
        <v>41221</v>
      </c>
      <c r="AJ117" s="208">
        <v>135</v>
      </c>
    </row>
    <row r="118" ht="39.6" spans="1:36">
      <c r="A118" s="36" t="s">
        <v>23</v>
      </c>
      <c r="B118" s="37">
        <v>504408</v>
      </c>
      <c r="C118" s="87">
        <v>440501</v>
      </c>
      <c r="D118" s="88" t="s">
        <v>112</v>
      </c>
      <c r="E118" s="87">
        <v>3</v>
      </c>
      <c r="F118" s="89" t="s">
        <v>275</v>
      </c>
      <c r="G118" s="200">
        <f t="shared" si="11"/>
        <v>5144</v>
      </c>
      <c r="H118" s="176">
        <f t="shared" si="15"/>
        <v>188</v>
      </c>
      <c r="I118" s="176">
        <f t="shared" si="16"/>
        <v>2268</v>
      </c>
      <c r="J118" s="176">
        <f t="shared" si="17"/>
        <v>502</v>
      </c>
      <c r="K118" s="176">
        <f t="shared" si="18"/>
        <v>2160</v>
      </c>
      <c r="L118" s="176">
        <f t="shared" si="19"/>
        <v>26</v>
      </c>
      <c r="M118" s="201">
        <f t="shared" si="20"/>
        <v>854</v>
      </c>
      <c r="N118" s="208">
        <v>7</v>
      </c>
      <c r="O118" s="208">
        <v>291</v>
      </c>
      <c r="P118" s="208">
        <v>97</v>
      </c>
      <c r="Q118" s="208">
        <v>457</v>
      </c>
      <c r="R118" s="208">
        <v>2</v>
      </c>
      <c r="S118" s="201">
        <f t="shared" si="12"/>
        <v>1116</v>
      </c>
      <c r="T118" s="208">
        <v>27</v>
      </c>
      <c r="U118" s="208">
        <v>371</v>
      </c>
      <c r="V118" s="208">
        <v>147</v>
      </c>
      <c r="W118" s="208">
        <v>571</v>
      </c>
      <c r="X118" s="208">
        <v>0</v>
      </c>
      <c r="Y118" s="201">
        <f t="shared" si="13"/>
        <v>1587</v>
      </c>
      <c r="Z118" s="208">
        <v>78</v>
      </c>
      <c r="AA118" s="208">
        <v>803</v>
      </c>
      <c r="AB118" s="208">
        <v>129</v>
      </c>
      <c r="AC118" s="208">
        <v>565</v>
      </c>
      <c r="AD118" s="208">
        <v>12</v>
      </c>
      <c r="AE118" s="201">
        <f t="shared" si="14"/>
        <v>1587</v>
      </c>
      <c r="AF118" s="208">
        <v>76</v>
      </c>
      <c r="AG118" s="208">
        <v>803</v>
      </c>
      <c r="AH118" s="208">
        <v>129</v>
      </c>
      <c r="AI118" s="208">
        <v>567</v>
      </c>
      <c r="AJ118" s="208">
        <v>12</v>
      </c>
    </row>
    <row r="119" ht="39.6" spans="1:36">
      <c r="A119" s="36" t="s">
        <v>23</v>
      </c>
      <c r="B119" s="37">
        <v>504401</v>
      </c>
      <c r="C119" s="87">
        <v>440801</v>
      </c>
      <c r="D119" s="88" t="s">
        <v>339</v>
      </c>
      <c r="E119" s="87">
        <v>3</v>
      </c>
      <c r="F119" s="89" t="s">
        <v>275</v>
      </c>
      <c r="G119" s="200">
        <f t="shared" si="11"/>
        <v>19333</v>
      </c>
      <c r="H119" s="176">
        <f t="shared" si="15"/>
        <v>476</v>
      </c>
      <c r="I119" s="176">
        <f t="shared" si="16"/>
        <v>9778</v>
      </c>
      <c r="J119" s="176">
        <f t="shared" si="17"/>
        <v>1709</v>
      </c>
      <c r="K119" s="176">
        <f t="shared" si="18"/>
        <v>7331</v>
      </c>
      <c r="L119" s="176">
        <f t="shared" si="19"/>
        <v>39</v>
      </c>
      <c r="M119" s="201">
        <f t="shared" si="20"/>
        <v>4754</v>
      </c>
      <c r="N119" s="208">
        <v>195</v>
      </c>
      <c r="O119" s="208">
        <v>1532</v>
      </c>
      <c r="P119" s="208">
        <v>613</v>
      </c>
      <c r="Q119" s="208">
        <v>2397</v>
      </c>
      <c r="R119" s="208">
        <v>17</v>
      </c>
      <c r="S119" s="201">
        <f t="shared" si="12"/>
        <v>2206</v>
      </c>
      <c r="T119" s="208">
        <v>81</v>
      </c>
      <c r="U119" s="208">
        <v>1401</v>
      </c>
      <c r="V119" s="208">
        <v>167</v>
      </c>
      <c r="W119" s="208">
        <v>545</v>
      </c>
      <c r="X119" s="208">
        <v>12</v>
      </c>
      <c r="Y119" s="201">
        <f t="shared" si="13"/>
        <v>6221</v>
      </c>
      <c r="Z119" s="208">
        <v>101</v>
      </c>
      <c r="AA119" s="208">
        <v>3456</v>
      </c>
      <c r="AB119" s="208">
        <v>465</v>
      </c>
      <c r="AC119" s="208">
        <v>2194</v>
      </c>
      <c r="AD119" s="208">
        <v>5</v>
      </c>
      <c r="AE119" s="201">
        <f t="shared" si="14"/>
        <v>6152</v>
      </c>
      <c r="AF119" s="208">
        <v>99</v>
      </c>
      <c r="AG119" s="208">
        <v>3389</v>
      </c>
      <c r="AH119" s="208">
        <v>464</v>
      </c>
      <c r="AI119" s="208">
        <v>2195</v>
      </c>
      <c r="AJ119" s="208">
        <v>5</v>
      </c>
    </row>
    <row r="120" ht="39.6" spans="1:36">
      <c r="A120" s="36" t="s">
        <v>30</v>
      </c>
      <c r="B120" s="37">
        <v>504414</v>
      </c>
      <c r="C120" s="87">
        <v>441201</v>
      </c>
      <c r="D120" s="88" t="s">
        <v>213</v>
      </c>
      <c r="E120" s="87">
        <v>3</v>
      </c>
      <c r="F120" s="89" t="s">
        <v>275</v>
      </c>
      <c r="G120" s="200">
        <f t="shared" si="11"/>
        <v>3487</v>
      </c>
      <c r="H120" s="176">
        <f t="shared" si="15"/>
        <v>206</v>
      </c>
      <c r="I120" s="176">
        <f t="shared" si="16"/>
        <v>2159</v>
      </c>
      <c r="J120" s="176">
        <f t="shared" si="17"/>
        <v>212</v>
      </c>
      <c r="K120" s="176">
        <f t="shared" si="18"/>
        <v>910</v>
      </c>
      <c r="L120" s="176">
        <f t="shared" si="19"/>
        <v>0</v>
      </c>
      <c r="M120" s="201">
        <f t="shared" si="20"/>
        <v>445</v>
      </c>
      <c r="N120" s="208">
        <v>0</v>
      </c>
      <c r="O120" s="208">
        <v>445</v>
      </c>
      <c r="P120" s="208">
        <v>0</v>
      </c>
      <c r="Q120" s="208">
        <v>0</v>
      </c>
      <c r="R120" s="208">
        <v>0</v>
      </c>
      <c r="S120" s="201">
        <f t="shared" si="12"/>
        <v>935</v>
      </c>
      <c r="T120" s="208">
        <v>80</v>
      </c>
      <c r="U120" s="208">
        <v>373</v>
      </c>
      <c r="V120" s="208">
        <v>84</v>
      </c>
      <c r="W120" s="208">
        <v>398</v>
      </c>
      <c r="X120" s="208">
        <v>0</v>
      </c>
      <c r="Y120" s="201">
        <f t="shared" si="13"/>
        <v>1208</v>
      </c>
      <c r="Z120" s="208">
        <v>63</v>
      </c>
      <c r="AA120" s="208">
        <v>825</v>
      </c>
      <c r="AB120" s="208">
        <v>64</v>
      </c>
      <c r="AC120" s="208">
        <v>256</v>
      </c>
      <c r="AD120" s="208">
        <v>0</v>
      </c>
      <c r="AE120" s="201">
        <f t="shared" si="14"/>
        <v>899</v>
      </c>
      <c r="AF120" s="208">
        <v>63</v>
      </c>
      <c r="AG120" s="208">
        <v>516</v>
      </c>
      <c r="AH120" s="208">
        <v>64</v>
      </c>
      <c r="AI120" s="208">
        <v>256</v>
      </c>
      <c r="AJ120" s="208">
        <v>0</v>
      </c>
    </row>
    <row r="121" ht="39.6" spans="1:36">
      <c r="A121" s="36" t="s">
        <v>23</v>
      </c>
      <c r="B121" s="37">
        <v>504504</v>
      </c>
      <c r="C121" s="87">
        <v>450301</v>
      </c>
      <c r="D121" s="88" t="s">
        <v>340</v>
      </c>
      <c r="E121" s="87">
        <v>3</v>
      </c>
      <c r="F121" s="89" t="s">
        <v>275</v>
      </c>
      <c r="G121" s="200">
        <f t="shared" si="11"/>
        <v>391221</v>
      </c>
      <c r="H121" s="176">
        <f t="shared" si="15"/>
        <v>2954</v>
      </c>
      <c r="I121" s="176">
        <f t="shared" si="16"/>
        <v>352144</v>
      </c>
      <c r="J121" s="176">
        <f t="shared" si="17"/>
        <v>2187</v>
      </c>
      <c r="K121" s="176">
        <f t="shared" si="18"/>
        <v>33895</v>
      </c>
      <c r="L121" s="176">
        <f t="shared" si="19"/>
        <v>41</v>
      </c>
      <c r="M121" s="201">
        <f t="shared" si="20"/>
        <v>98762</v>
      </c>
      <c r="N121" s="208">
        <v>680</v>
      </c>
      <c r="O121" s="208">
        <v>87922</v>
      </c>
      <c r="P121" s="208">
        <v>83</v>
      </c>
      <c r="Q121" s="208">
        <v>10074</v>
      </c>
      <c r="R121" s="208">
        <v>3</v>
      </c>
      <c r="S121" s="201">
        <f t="shared" si="12"/>
        <v>95794</v>
      </c>
      <c r="T121" s="208">
        <v>814</v>
      </c>
      <c r="U121" s="208">
        <v>85349</v>
      </c>
      <c r="V121" s="208">
        <v>91</v>
      </c>
      <c r="W121" s="208">
        <v>9540</v>
      </c>
      <c r="X121" s="208">
        <v>0</v>
      </c>
      <c r="Y121" s="201">
        <f t="shared" si="13"/>
        <v>98334</v>
      </c>
      <c r="Z121" s="208">
        <v>730</v>
      </c>
      <c r="AA121" s="208">
        <v>89437</v>
      </c>
      <c r="AB121" s="208">
        <v>1007</v>
      </c>
      <c r="AC121" s="208">
        <v>7141</v>
      </c>
      <c r="AD121" s="208">
        <v>19</v>
      </c>
      <c r="AE121" s="201">
        <f t="shared" si="14"/>
        <v>98331</v>
      </c>
      <c r="AF121" s="208">
        <v>730</v>
      </c>
      <c r="AG121" s="208">
        <v>89436</v>
      </c>
      <c r="AH121" s="208">
        <v>1006</v>
      </c>
      <c r="AI121" s="208">
        <v>7140</v>
      </c>
      <c r="AJ121" s="208">
        <v>19</v>
      </c>
    </row>
    <row r="122" ht="39.6" spans="1:36">
      <c r="A122" s="36" t="s">
        <v>30</v>
      </c>
      <c r="B122" s="37">
        <v>504505</v>
      </c>
      <c r="C122" s="87">
        <v>450401</v>
      </c>
      <c r="D122" s="88" t="s">
        <v>341</v>
      </c>
      <c r="E122" s="87">
        <v>3</v>
      </c>
      <c r="F122" s="89" t="s">
        <v>275</v>
      </c>
      <c r="G122" s="200">
        <f t="shared" si="11"/>
        <v>3710</v>
      </c>
      <c r="H122" s="176">
        <f t="shared" si="15"/>
        <v>22</v>
      </c>
      <c r="I122" s="176">
        <f t="shared" si="16"/>
        <v>3556</v>
      </c>
      <c r="J122" s="176">
        <f t="shared" si="17"/>
        <v>0</v>
      </c>
      <c r="K122" s="176">
        <f t="shared" si="18"/>
        <v>132</v>
      </c>
      <c r="L122" s="176">
        <f t="shared" si="19"/>
        <v>0</v>
      </c>
      <c r="M122" s="201">
        <f t="shared" si="20"/>
        <v>891</v>
      </c>
      <c r="N122" s="208">
        <v>7</v>
      </c>
      <c r="O122" s="208">
        <v>845</v>
      </c>
      <c r="P122" s="208">
        <v>0</v>
      </c>
      <c r="Q122" s="208">
        <v>39</v>
      </c>
      <c r="R122" s="208">
        <v>0</v>
      </c>
      <c r="S122" s="201">
        <f t="shared" si="12"/>
        <v>784</v>
      </c>
      <c r="T122" s="208">
        <v>0</v>
      </c>
      <c r="U122" s="208">
        <v>784</v>
      </c>
      <c r="V122" s="208">
        <v>0</v>
      </c>
      <c r="W122" s="208">
        <v>0</v>
      </c>
      <c r="X122" s="208">
        <v>0</v>
      </c>
      <c r="Y122" s="201">
        <f t="shared" si="13"/>
        <v>1017</v>
      </c>
      <c r="Z122" s="208">
        <v>8</v>
      </c>
      <c r="AA122" s="208">
        <v>963</v>
      </c>
      <c r="AB122" s="208">
        <v>0</v>
      </c>
      <c r="AC122" s="208">
        <v>46</v>
      </c>
      <c r="AD122" s="208">
        <v>0</v>
      </c>
      <c r="AE122" s="201">
        <f t="shared" si="14"/>
        <v>1018</v>
      </c>
      <c r="AF122" s="208">
        <v>7</v>
      </c>
      <c r="AG122" s="208">
        <v>964</v>
      </c>
      <c r="AH122" s="208">
        <v>0</v>
      </c>
      <c r="AI122" s="208">
        <v>47</v>
      </c>
      <c r="AJ122" s="208">
        <v>0</v>
      </c>
    </row>
    <row r="123" ht="39.6" spans="1:36">
      <c r="A123" s="36" t="s">
        <v>30</v>
      </c>
      <c r="B123" s="37">
        <v>504506</v>
      </c>
      <c r="C123" s="87">
        <v>450601</v>
      </c>
      <c r="D123" s="88" t="s">
        <v>342</v>
      </c>
      <c r="E123" s="87">
        <v>3</v>
      </c>
      <c r="F123" s="89" t="s">
        <v>275</v>
      </c>
      <c r="G123" s="200">
        <f t="shared" si="11"/>
        <v>3969</v>
      </c>
      <c r="H123" s="176">
        <f t="shared" si="15"/>
        <v>30</v>
      </c>
      <c r="I123" s="176">
        <f t="shared" si="16"/>
        <v>3426</v>
      </c>
      <c r="J123" s="176">
        <f t="shared" si="17"/>
        <v>0</v>
      </c>
      <c r="K123" s="176">
        <f t="shared" si="18"/>
        <v>499</v>
      </c>
      <c r="L123" s="176">
        <f t="shared" si="19"/>
        <v>14</v>
      </c>
      <c r="M123" s="201">
        <f t="shared" si="20"/>
        <v>911</v>
      </c>
      <c r="N123" s="208">
        <v>0</v>
      </c>
      <c r="O123" s="208">
        <v>790</v>
      </c>
      <c r="P123" s="208">
        <v>0</v>
      </c>
      <c r="Q123" s="208">
        <v>121</v>
      </c>
      <c r="R123" s="208">
        <v>0</v>
      </c>
      <c r="S123" s="201">
        <f t="shared" si="12"/>
        <v>1000</v>
      </c>
      <c r="T123" s="208">
        <v>0</v>
      </c>
      <c r="U123" s="208">
        <v>798</v>
      </c>
      <c r="V123" s="208">
        <v>0</v>
      </c>
      <c r="W123" s="208">
        <v>202</v>
      </c>
      <c r="X123" s="208">
        <v>0</v>
      </c>
      <c r="Y123" s="201">
        <f t="shared" si="13"/>
        <v>1029</v>
      </c>
      <c r="Z123" s="208">
        <v>15</v>
      </c>
      <c r="AA123" s="208">
        <v>919</v>
      </c>
      <c r="AB123" s="208">
        <v>0</v>
      </c>
      <c r="AC123" s="208">
        <v>88</v>
      </c>
      <c r="AD123" s="208">
        <v>7</v>
      </c>
      <c r="AE123" s="201">
        <f t="shared" si="14"/>
        <v>1029</v>
      </c>
      <c r="AF123" s="208">
        <v>15</v>
      </c>
      <c r="AG123" s="208">
        <v>919</v>
      </c>
      <c r="AH123" s="208">
        <v>0</v>
      </c>
      <c r="AI123" s="208">
        <v>88</v>
      </c>
      <c r="AJ123" s="208">
        <v>7</v>
      </c>
    </row>
    <row r="124" ht="39.6" spans="1:36">
      <c r="A124" s="36" t="s">
        <v>23</v>
      </c>
      <c r="B124" s="37">
        <v>504507</v>
      </c>
      <c r="C124" s="87">
        <v>450701</v>
      </c>
      <c r="D124" s="88" t="s">
        <v>113</v>
      </c>
      <c r="E124" s="87">
        <v>3</v>
      </c>
      <c r="F124" s="89" t="s">
        <v>275</v>
      </c>
      <c r="G124" s="200">
        <f t="shared" si="11"/>
        <v>146408</v>
      </c>
      <c r="H124" s="176">
        <f t="shared" si="15"/>
        <v>4798</v>
      </c>
      <c r="I124" s="176">
        <f t="shared" si="16"/>
        <v>123193</v>
      </c>
      <c r="J124" s="176">
        <f t="shared" si="17"/>
        <v>585</v>
      </c>
      <c r="K124" s="176">
        <f t="shared" si="18"/>
        <v>17368</v>
      </c>
      <c r="L124" s="176">
        <f t="shared" si="19"/>
        <v>464</v>
      </c>
      <c r="M124" s="201">
        <f t="shared" si="20"/>
        <v>17906</v>
      </c>
      <c r="N124" s="208">
        <v>482</v>
      </c>
      <c r="O124" s="208">
        <v>14817</v>
      </c>
      <c r="P124" s="208">
        <v>27</v>
      </c>
      <c r="Q124" s="208">
        <v>2580</v>
      </c>
      <c r="R124" s="208">
        <v>0</v>
      </c>
      <c r="S124" s="201">
        <f t="shared" si="12"/>
        <v>40581</v>
      </c>
      <c r="T124" s="208">
        <v>667</v>
      </c>
      <c r="U124" s="208">
        <v>33800</v>
      </c>
      <c r="V124" s="208">
        <v>19</v>
      </c>
      <c r="W124" s="208">
        <v>6095</v>
      </c>
      <c r="X124" s="208">
        <v>0</v>
      </c>
      <c r="Y124" s="201">
        <f t="shared" si="13"/>
        <v>43962</v>
      </c>
      <c r="Z124" s="208">
        <v>1824</v>
      </c>
      <c r="AA124" s="208">
        <v>37289</v>
      </c>
      <c r="AB124" s="208">
        <v>270</v>
      </c>
      <c r="AC124" s="208">
        <v>4347</v>
      </c>
      <c r="AD124" s="208">
        <v>232</v>
      </c>
      <c r="AE124" s="201">
        <f t="shared" si="14"/>
        <v>43959</v>
      </c>
      <c r="AF124" s="208">
        <v>1825</v>
      </c>
      <c r="AG124" s="208">
        <v>37287</v>
      </c>
      <c r="AH124" s="208">
        <v>269</v>
      </c>
      <c r="AI124" s="208">
        <v>4346</v>
      </c>
      <c r="AJ124" s="208">
        <v>232</v>
      </c>
    </row>
    <row r="125" ht="39.6" spans="1:36">
      <c r="A125" s="36" t="s">
        <v>23</v>
      </c>
      <c r="B125" s="37">
        <v>504605</v>
      </c>
      <c r="C125" s="87">
        <v>460501</v>
      </c>
      <c r="D125" s="88" t="s">
        <v>343</v>
      </c>
      <c r="E125" s="87">
        <v>3</v>
      </c>
      <c r="F125" s="89" t="s">
        <v>275</v>
      </c>
      <c r="G125" s="200">
        <f t="shared" si="11"/>
        <v>253254</v>
      </c>
      <c r="H125" s="176">
        <f t="shared" si="15"/>
        <v>805</v>
      </c>
      <c r="I125" s="176">
        <f t="shared" si="16"/>
        <v>143688</v>
      </c>
      <c r="J125" s="176">
        <f t="shared" si="17"/>
        <v>421</v>
      </c>
      <c r="K125" s="176">
        <f t="shared" si="18"/>
        <v>107948</v>
      </c>
      <c r="L125" s="176">
        <f t="shared" si="19"/>
        <v>392</v>
      </c>
      <c r="M125" s="201">
        <f t="shared" si="20"/>
        <v>61453</v>
      </c>
      <c r="N125" s="208">
        <v>125</v>
      </c>
      <c r="O125" s="208">
        <v>36511</v>
      </c>
      <c r="P125" s="208">
        <v>19</v>
      </c>
      <c r="Q125" s="208">
        <v>24794</v>
      </c>
      <c r="R125" s="208">
        <v>4</v>
      </c>
      <c r="S125" s="201">
        <f t="shared" si="12"/>
        <v>58865</v>
      </c>
      <c r="T125" s="208">
        <v>168</v>
      </c>
      <c r="U125" s="208">
        <v>34334</v>
      </c>
      <c r="V125" s="208">
        <v>18</v>
      </c>
      <c r="W125" s="208">
        <v>24341</v>
      </c>
      <c r="X125" s="208">
        <v>4</v>
      </c>
      <c r="Y125" s="201">
        <f t="shared" si="13"/>
        <v>66469</v>
      </c>
      <c r="Z125" s="208">
        <v>256</v>
      </c>
      <c r="AA125" s="208">
        <v>36423</v>
      </c>
      <c r="AB125" s="208">
        <v>192</v>
      </c>
      <c r="AC125" s="208">
        <v>29406</v>
      </c>
      <c r="AD125" s="208">
        <v>192</v>
      </c>
      <c r="AE125" s="201">
        <f t="shared" si="14"/>
        <v>66467</v>
      </c>
      <c r="AF125" s="208">
        <v>256</v>
      </c>
      <c r="AG125" s="208">
        <v>36420</v>
      </c>
      <c r="AH125" s="208">
        <v>192</v>
      </c>
      <c r="AI125" s="208">
        <v>29407</v>
      </c>
      <c r="AJ125" s="208">
        <v>192</v>
      </c>
    </row>
    <row r="126" ht="39.6" spans="1:36">
      <c r="A126" s="36" t="s">
        <v>23</v>
      </c>
      <c r="B126" s="37">
        <v>504615</v>
      </c>
      <c r="C126" s="87">
        <v>461501</v>
      </c>
      <c r="D126" s="88" t="s">
        <v>114</v>
      </c>
      <c r="E126" s="87">
        <v>3</v>
      </c>
      <c r="F126" s="89" t="s">
        <v>275</v>
      </c>
      <c r="G126" s="200">
        <f t="shared" si="11"/>
        <v>52623</v>
      </c>
      <c r="H126" s="176">
        <f t="shared" si="15"/>
        <v>1954</v>
      </c>
      <c r="I126" s="176">
        <f t="shared" si="16"/>
        <v>35356</v>
      </c>
      <c r="J126" s="176">
        <f t="shared" si="17"/>
        <v>141</v>
      </c>
      <c r="K126" s="176">
        <f t="shared" si="18"/>
        <v>15034</v>
      </c>
      <c r="L126" s="176">
        <f t="shared" si="19"/>
        <v>138</v>
      </c>
      <c r="M126" s="201">
        <f t="shared" si="20"/>
        <v>12318</v>
      </c>
      <c r="N126" s="208">
        <v>50</v>
      </c>
      <c r="O126" s="208">
        <v>10293</v>
      </c>
      <c r="P126" s="208">
        <v>8</v>
      </c>
      <c r="Q126" s="208">
        <v>1967</v>
      </c>
      <c r="R126" s="208">
        <v>0</v>
      </c>
      <c r="S126" s="201">
        <f t="shared" si="12"/>
        <v>9988</v>
      </c>
      <c r="T126" s="208">
        <v>26</v>
      </c>
      <c r="U126" s="208">
        <v>8712</v>
      </c>
      <c r="V126" s="208">
        <v>0</v>
      </c>
      <c r="W126" s="208">
        <v>1246</v>
      </c>
      <c r="X126" s="208">
        <v>4</v>
      </c>
      <c r="Y126" s="201">
        <f t="shared" si="13"/>
        <v>15159</v>
      </c>
      <c r="Z126" s="208">
        <v>938</v>
      </c>
      <c r="AA126" s="208">
        <v>8175</v>
      </c>
      <c r="AB126" s="208">
        <v>67</v>
      </c>
      <c r="AC126" s="208">
        <v>5912</v>
      </c>
      <c r="AD126" s="208">
        <v>67</v>
      </c>
      <c r="AE126" s="201">
        <f t="shared" si="14"/>
        <v>15158</v>
      </c>
      <c r="AF126" s="208">
        <v>940</v>
      </c>
      <c r="AG126" s="208">
        <v>8176</v>
      </c>
      <c r="AH126" s="208">
        <v>66</v>
      </c>
      <c r="AI126" s="208">
        <v>5909</v>
      </c>
      <c r="AJ126" s="208">
        <v>67</v>
      </c>
    </row>
    <row r="127" ht="39.6" spans="1:36">
      <c r="A127" s="36" t="s">
        <v>23</v>
      </c>
      <c r="B127" s="37">
        <v>504701</v>
      </c>
      <c r="C127" s="87">
        <v>470101</v>
      </c>
      <c r="D127" s="88" t="s">
        <v>115</v>
      </c>
      <c r="E127" s="87">
        <v>3</v>
      </c>
      <c r="F127" s="89" t="s">
        <v>275</v>
      </c>
      <c r="G127" s="200">
        <f t="shared" si="11"/>
        <v>152490</v>
      </c>
      <c r="H127" s="176">
        <f t="shared" si="15"/>
        <v>140051</v>
      </c>
      <c r="I127" s="176">
        <f t="shared" si="16"/>
        <v>7011</v>
      </c>
      <c r="J127" s="176">
        <f t="shared" si="17"/>
        <v>95</v>
      </c>
      <c r="K127" s="176">
        <f t="shared" si="18"/>
        <v>5236</v>
      </c>
      <c r="L127" s="176">
        <f t="shared" si="19"/>
        <v>97</v>
      </c>
      <c r="M127" s="201">
        <f t="shared" si="20"/>
        <v>37383</v>
      </c>
      <c r="N127" s="208">
        <v>35880</v>
      </c>
      <c r="O127" s="208">
        <v>1069</v>
      </c>
      <c r="P127" s="208">
        <v>5</v>
      </c>
      <c r="Q127" s="208">
        <v>406</v>
      </c>
      <c r="R127" s="208">
        <v>23</v>
      </c>
      <c r="S127" s="201">
        <f t="shared" si="12"/>
        <v>43072</v>
      </c>
      <c r="T127" s="208">
        <v>41109</v>
      </c>
      <c r="U127" s="208">
        <v>1455</v>
      </c>
      <c r="V127" s="208">
        <v>16</v>
      </c>
      <c r="W127" s="208">
        <v>492</v>
      </c>
      <c r="X127" s="208">
        <v>0</v>
      </c>
      <c r="Y127" s="201">
        <f t="shared" si="13"/>
        <v>36018</v>
      </c>
      <c r="Z127" s="208">
        <v>31531</v>
      </c>
      <c r="AA127" s="208">
        <v>2244</v>
      </c>
      <c r="AB127" s="208">
        <v>37</v>
      </c>
      <c r="AC127" s="208">
        <v>2169</v>
      </c>
      <c r="AD127" s="208">
        <v>37</v>
      </c>
      <c r="AE127" s="201">
        <f t="shared" si="14"/>
        <v>36017</v>
      </c>
      <c r="AF127" s="208">
        <v>31531</v>
      </c>
      <c r="AG127" s="208">
        <v>2243</v>
      </c>
      <c r="AH127" s="208">
        <v>37</v>
      </c>
      <c r="AI127" s="208">
        <v>2169</v>
      </c>
      <c r="AJ127" s="208">
        <v>37</v>
      </c>
    </row>
    <row r="128" ht="39.6" spans="1:36">
      <c r="A128" s="36" t="s">
        <v>23</v>
      </c>
      <c r="B128" s="37">
        <v>504902</v>
      </c>
      <c r="C128" s="87">
        <v>490103</v>
      </c>
      <c r="D128" s="88" t="s">
        <v>346</v>
      </c>
      <c r="E128" s="87">
        <v>3</v>
      </c>
      <c r="F128" s="89" t="s">
        <v>275</v>
      </c>
      <c r="G128" s="200">
        <f t="shared" si="11"/>
        <v>250350</v>
      </c>
      <c r="H128" s="176">
        <f t="shared" si="15"/>
        <v>188140</v>
      </c>
      <c r="I128" s="176">
        <f t="shared" si="16"/>
        <v>6505</v>
      </c>
      <c r="J128" s="176">
        <f t="shared" si="17"/>
        <v>151</v>
      </c>
      <c r="K128" s="176">
        <f t="shared" si="18"/>
        <v>55449</v>
      </c>
      <c r="L128" s="176">
        <f t="shared" si="19"/>
        <v>105</v>
      </c>
      <c r="M128" s="201">
        <f t="shared" si="20"/>
        <v>62505</v>
      </c>
      <c r="N128" s="208">
        <v>48451</v>
      </c>
      <c r="O128" s="208">
        <v>790</v>
      </c>
      <c r="P128" s="208">
        <v>41</v>
      </c>
      <c r="Q128" s="208">
        <v>13219</v>
      </c>
      <c r="R128" s="208">
        <v>4</v>
      </c>
      <c r="S128" s="201">
        <f t="shared" si="12"/>
        <v>59779</v>
      </c>
      <c r="T128" s="208">
        <v>45713</v>
      </c>
      <c r="U128" s="208">
        <v>997</v>
      </c>
      <c r="V128" s="208">
        <v>84</v>
      </c>
      <c r="W128" s="208">
        <v>12944</v>
      </c>
      <c r="X128" s="208">
        <v>41</v>
      </c>
      <c r="Y128" s="201">
        <f t="shared" si="13"/>
        <v>64034</v>
      </c>
      <c r="Z128" s="208">
        <v>46989</v>
      </c>
      <c r="AA128" s="208">
        <v>2359</v>
      </c>
      <c r="AB128" s="208">
        <v>13</v>
      </c>
      <c r="AC128" s="208">
        <v>14643</v>
      </c>
      <c r="AD128" s="208">
        <v>30</v>
      </c>
      <c r="AE128" s="201">
        <f t="shared" si="14"/>
        <v>64032</v>
      </c>
      <c r="AF128" s="208">
        <v>46987</v>
      </c>
      <c r="AG128" s="208">
        <v>2359</v>
      </c>
      <c r="AH128" s="208">
        <v>13</v>
      </c>
      <c r="AI128" s="208">
        <v>14643</v>
      </c>
      <c r="AJ128" s="208">
        <v>30</v>
      </c>
    </row>
    <row r="129" ht="39.6" spans="1:36">
      <c r="A129" s="36" t="s">
        <v>23</v>
      </c>
      <c r="B129" s="37">
        <v>505001</v>
      </c>
      <c r="C129" s="87">
        <v>500101</v>
      </c>
      <c r="D129" s="88" t="s">
        <v>117</v>
      </c>
      <c r="E129" s="87">
        <v>3</v>
      </c>
      <c r="F129" s="89" t="s">
        <v>275</v>
      </c>
      <c r="G129" s="200">
        <f t="shared" si="11"/>
        <v>267928</v>
      </c>
      <c r="H129" s="176">
        <f t="shared" si="15"/>
        <v>104126</v>
      </c>
      <c r="I129" s="176">
        <f t="shared" si="16"/>
        <v>30491</v>
      </c>
      <c r="J129" s="176">
        <f t="shared" si="17"/>
        <v>5860</v>
      </c>
      <c r="K129" s="176">
        <f t="shared" si="18"/>
        <v>127151</v>
      </c>
      <c r="L129" s="176">
        <f t="shared" si="19"/>
        <v>300</v>
      </c>
      <c r="M129" s="201">
        <f t="shared" si="20"/>
        <v>39330</v>
      </c>
      <c r="N129" s="208">
        <v>16992</v>
      </c>
      <c r="O129" s="208">
        <v>3278</v>
      </c>
      <c r="P129" s="208">
        <v>750</v>
      </c>
      <c r="Q129" s="208">
        <v>18270</v>
      </c>
      <c r="R129" s="208">
        <v>40</v>
      </c>
      <c r="S129" s="201">
        <f t="shared" si="12"/>
        <v>83416</v>
      </c>
      <c r="T129" s="208">
        <v>36138</v>
      </c>
      <c r="U129" s="208">
        <v>6219</v>
      </c>
      <c r="V129" s="208">
        <v>1732</v>
      </c>
      <c r="W129" s="208">
        <v>39267</v>
      </c>
      <c r="X129" s="208">
        <v>60</v>
      </c>
      <c r="Y129" s="201">
        <f t="shared" si="13"/>
        <v>72591</v>
      </c>
      <c r="Z129" s="208">
        <v>25498</v>
      </c>
      <c r="AA129" s="208">
        <v>10497</v>
      </c>
      <c r="AB129" s="208">
        <v>1689</v>
      </c>
      <c r="AC129" s="208">
        <v>34807</v>
      </c>
      <c r="AD129" s="208">
        <v>100</v>
      </c>
      <c r="AE129" s="201">
        <f t="shared" si="14"/>
        <v>72591</v>
      </c>
      <c r="AF129" s="208">
        <v>25498</v>
      </c>
      <c r="AG129" s="208">
        <v>10497</v>
      </c>
      <c r="AH129" s="208">
        <v>1689</v>
      </c>
      <c r="AI129" s="208">
        <v>34807</v>
      </c>
      <c r="AJ129" s="208">
        <v>100</v>
      </c>
    </row>
    <row r="130" ht="39.6" spans="1:36">
      <c r="A130" s="36" t="s">
        <v>23</v>
      </c>
      <c r="B130" s="37">
        <v>505007</v>
      </c>
      <c r="C130" s="87">
        <v>500801</v>
      </c>
      <c r="D130" s="88" t="s">
        <v>347</v>
      </c>
      <c r="E130" s="87">
        <v>3</v>
      </c>
      <c r="F130" s="89" t="s">
        <v>275</v>
      </c>
      <c r="G130" s="200">
        <f t="shared" si="11"/>
        <v>469718</v>
      </c>
      <c r="H130" s="176">
        <f t="shared" si="15"/>
        <v>198021</v>
      </c>
      <c r="I130" s="176">
        <f t="shared" si="16"/>
        <v>50671</v>
      </c>
      <c r="J130" s="176">
        <f t="shared" si="17"/>
        <v>16539</v>
      </c>
      <c r="K130" s="176">
        <f t="shared" si="18"/>
        <v>203759</v>
      </c>
      <c r="L130" s="176">
        <f t="shared" si="19"/>
        <v>728</v>
      </c>
      <c r="M130" s="201">
        <f t="shared" si="20"/>
        <v>110340</v>
      </c>
      <c r="N130" s="208">
        <v>48101</v>
      </c>
      <c r="O130" s="208">
        <v>6422</v>
      </c>
      <c r="P130" s="208">
        <v>4293</v>
      </c>
      <c r="Q130" s="208">
        <v>51332</v>
      </c>
      <c r="R130" s="208">
        <v>192</v>
      </c>
      <c r="S130" s="201">
        <f t="shared" si="12"/>
        <v>123544</v>
      </c>
      <c r="T130" s="208">
        <v>55334</v>
      </c>
      <c r="U130" s="208">
        <v>8121</v>
      </c>
      <c r="V130" s="208">
        <v>5744</v>
      </c>
      <c r="W130" s="208">
        <v>54109</v>
      </c>
      <c r="X130" s="208">
        <v>236</v>
      </c>
      <c r="Y130" s="201">
        <f t="shared" si="13"/>
        <v>131212</v>
      </c>
      <c r="Z130" s="208">
        <v>47293</v>
      </c>
      <c r="AA130" s="208">
        <v>31359</v>
      </c>
      <c r="AB130" s="208">
        <v>3251</v>
      </c>
      <c r="AC130" s="208">
        <v>49159</v>
      </c>
      <c r="AD130" s="208">
        <v>150</v>
      </c>
      <c r="AE130" s="201">
        <f t="shared" si="14"/>
        <v>104622</v>
      </c>
      <c r="AF130" s="208">
        <v>47293</v>
      </c>
      <c r="AG130" s="208">
        <v>4769</v>
      </c>
      <c r="AH130" s="208">
        <v>3251</v>
      </c>
      <c r="AI130" s="208">
        <v>49159</v>
      </c>
      <c r="AJ130" s="208">
        <v>150</v>
      </c>
    </row>
    <row r="131" ht="39.6" spans="1:36">
      <c r="A131" s="36" t="s">
        <v>30</v>
      </c>
      <c r="B131" s="37">
        <v>505019</v>
      </c>
      <c r="C131" s="87">
        <v>501901</v>
      </c>
      <c r="D131" s="88" t="s">
        <v>348</v>
      </c>
      <c r="E131" s="87">
        <v>3</v>
      </c>
      <c r="F131" s="89" t="s">
        <v>275</v>
      </c>
      <c r="G131" s="200">
        <f t="shared" si="11"/>
        <v>39992</v>
      </c>
      <c r="H131" s="176">
        <f t="shared" si="15"/>
        <v>15027</v>
      </c>
      <c r="I131" s="176">
        <f t="shared" si="16"/>
        <v>2960</v>
      </c>
      <c r="J131" s="176">
        <f t="shared" si="17"/>
        <v>342</v>
      </c>
      <c r="K131" s="176">
        <f t="shared" si="18"/>
        <v>21635</v>
      </c>
      <c r="L131" s="176">
        <f t="shared" si="19"/>
        <v>28</v>
      </c>
      <c r="M131" s="201">
        <f t="shared" si="20"/>
        <v>9975</v>
      </c>
      <c r="N131" s="208">
        <v>2565</v>
      </c>
      <c r="O131" s="208">
        <v>833</v>
      </c>
      <c r="P131" s="208">
        <v>212</v>
      </c>
      <c r="Q131" s="208">
        <v>6349</v>
      </c>
      <c r="R131" s="208">
        <v>16</v>
      </c>
      <c r="S131" s="201">
        <f t="shared" si="12"/>
        <v>9922</v>
      </c>
      <c r="T131" s="208">
        <v>2106</v>
      </c>
      <c r="U131" s="208">
        <v>1191</v>
      </c>
      <c r="V131" s="208">
        <v>130</v>
      </c>
      <c r="W131" s="208">
        <v>6483</v>
      </c>
      <c r="X131" s="208">
        <v>12</v>
      </c>
      <c r="Y131" s="201">
        <f t="shared" si="13"/>
        <v>10047</v>
      </c>
      <c r="Z131" s="208">
        <v>5178</v>
      </c>
      <c r="AA131" s="208">
        <v>468</v>
      </c>
      <c r="AB131" s="208">
        <v>0</v>
      </c>
      <c r="AC131" s="208">
        <v>4401</v>
      </c>
      <c r="AD131" s="208">
        <v>0</v>
      </c>
      <c r="AE131" s="201">
        <f t="shared" si="14"/>
        <v>10048</v>
      </c>
      <c r="AF131" s="208">
        <v>5178</v>
      </c>
      <c r="AG131" s="208">
        <v>468</v>
      </c>
      <c r="AH131" s="208">
        <v>0</v>
      </c>
      <c r="AI131" s="208">
        <v>4402</v>
      </c>
      <c r="AJ131" s="208">
        <v>0</v>
      </c>
    </row>
    <row r="132" ht="39.6" spans="1:36">
      <c r="A132" s="36" t="s">
        <v>30</v>
      </c>
      <c r="B132" s="37">
        <v>505025</v>
      </c>
      <c r="C132" s="87">
        <v>502501</v>
      </c>
      <c r="D132" s="88" t="s">
        <v>350</v>
      </c>
      <c r="E132" s="87">
        <v>3</v>
      </c>
      <c r="F132" s="89" t="s">
        <v>275</v>
      </c>
      <c r="G132" s="200">
        <f t="shared" si="11"/>
        <v>2281</v>
      </c>
      <c r="H132" s="176">
        <f t="shared" si="15"/>
        <v>304</v>
      </c>
      <c r="I132" s="176">
        <f t="shared" si="16"/>
        <v>1064</v>
      </c>
      <c r="J132" s="176">
        <f t="shared" si="17"/>
        <v>305</v>
      </c>
      <c r="K132" s="176">
        <f t="shared" si="18"/>
        <v>304</v>
      </c>
      <c r="L132" s="176">
        <f t="shared" si="19"/>
        <v>304</v>
      </c>
      <c r="M132" s="201">
        <f t="shared" si="20"/>
        <v>0</v>
      </c>
      <c r="N132" s="208">
        <v>0</v>
      </c>
      <c r="O132" s="208">
        <v>0</v>
      </c>
      <c r="P132" s="208">
        <v>0</v>
      </c>
      <c r="Q132" s="208">
        <v>0</v>
      </c>
      <c r="R132" s="208">
        <v>0</v>
      </c>
      <c r="S132" s="201">
        <f t="shared" si="12"/>
        <v>0</v>
      </c>
      <c r="T132" s="208">
        <v>0</v>
      </c>
      <c r="U132" s="208">
        <v>0</v>
      </c>
      <c r="V132" s="208">
        <v>0</v>
      </c>
      <c r="W132" s="208">
        <v>0</v>
      </c>
      <c r="X132" s="208">
        <v>0</v>
      </c>
      <c r="Y132" s="201">
        <f t="shared" si="13"/>
        <v>1140</v>
      </c>
      <c r="Z132" s="208">
        <v>152</v>
      </c>
      <c r="AA132" s="208">
        <v>532</v>
      </c>
      <c r="AB132" s="208">
        <v>152</v>
      </c>
      <c r="AC132" s="208">
        <v>152</v>
      </c>
      <c r="AD132" s="208">
        <v>152</v>
      </c>
      <c r="AE132" s="201">
        <f t="shared" si="14"/>
        <v>1141</v>
      </c>
      <c r="AF132" s="208">
        <v>152</v>
      </c>
      <c r="AG132" s="208">
        <v>532</v>
      </c>
      <c r="AH132" s="208">
        <v>153</v>
      </c>
      <c r="AI132" s="208">
        <v>152</v>
      </c>
      <c r="AJ132" s="208">
        <v>152</v>
      </c>
    </row>
    <row r="133" ht="39.6" spans="1:36">
      <c r="A133" s="36" t="s">
        <v>30</v>
      </c>
      <c r="B133" s="37">
        <v>505029</v>
      </c>
      <c r="C133" s="87">
        <v>502901</v>
      </c>
      <c r="D133" s="88" t="s">
        <v>351</v>
      </c>
      <c r="E133" s="87">
        <v>3</v>
      </c>
      <c r="F133" s="89" t="s">
        <v>275</v>
      </c>
      <c r="G133" s="200">
        <f t="shared" si="11"/>
        <v>2791</v>
      </c>
      <c r="H133" s="176">
        <f t="shared" si="15"/>
        <v>458</v>
      </c>
      <c r="I133" s="176">
        <f t="shared" si="16"/>
        <v>1186</v>
      </c>
      <c r="J133" s="176">
        <f t="shared" si="17"/>
        <v>65</v>
      </c>
      <c r="K133" s="176">
        <f t="shared" si="18"/>
        <v>1068</v>
      </c>
      <c r="L133" s="176">
        <f t="shared" si="19"/>
        <v>14</v>
      </c>
      <c r="M133" s="201">
        <f t="shared" si="20"/>
        <v>348</v>
      </c>
      <c r="N133" s="208">
        <v>47</v>
      </c>
      <c r="O133" s="208">
        <v>77</v>
      </c>
      <c r="P133" s="208">
        <v>14</v>
      </c>
      <c r="Q133" s="208">
        <v>210</v>
      </c>
      <c r="R133" s="208">
        <v>0</v>
      </c>
      <c r="S133" s="201">
        <f t="shared" si="12"/>
        <v>531</v>
      </c>
      <c r="T133" s="208">
        <v>61</v>
      </c>
      <c r="U133" s="208">
        <v>107</v>
      </c>
      <c r="V133" s="208">
        <v>35</v>
      </c>
      <c r="W133" s="208">
        <v>328</v>
      </c>
      <c r="X133" s="208">
        <v>0</v>
      </c>
      <c r="Y133" s="201">
        <f t="shared" si="13"/>
        <v>956</v>
      </c>
      <c r="Z133" s="208">
        <v>175</v>
      </c>
      <c r="AA133" s="208">
        <v>501</v>
      </c>
      <c r="AB133" s="208">
        <v>8</v>
      </c>
      <c r="AC133" s="208">
        <v>265</v>
      </c>
      <c r="AD133" s="208">
        <v>7</v>
      </c>
      <c r="AE133" s="201">
        <f t="shared" si="14"/>
        <v>956</v>
      </c>
      <c r="AF133" s="208">
        <v>175</v>
      </c>
      <c r="AG133" s="208">
        <v>501</v>
      </c>
      <c r="AH133" s="208">
        <v>8</v>
      </c>
      <c r="AI133" s="208">
        <v>265</v>
      </c>
      <c r="AJ133" s="208">
        <v>7</v>
      </c>
    </row>
    <row r="134" ht="39.6" spans="1:36">
      <c r="A134" s="36" t="s">
        <v>30</v>
      </c>
      <c r="B134" s="37">
        <v>505030</v>
      </c>
      <c r="C134" s="87">
        <v>503001</v>
      </c>
      <c r="D134" s="88" t="s">
        <v>352</v>
      </c>
      <c r="E134" s="87">
        <v>3</v>
      </c>
      <c r="F134" s="89" t="s">
        <v>275</v>
      </c>
      <c r="G134" s="200">
        <f t="shared" si="11"/>
        <v>2281</v>
      </c>
      <c r="H134" s="176">
        <f t="shared" si="15"/>
        <v>357</v>
      </c>
      <c r="I134" s="176">
        <f t="shared" si="16"/>
        <v>1361</v>
      </c>
      <c r="J134" s="176">
        <f t="shared" si="17"/>
        <v>16</v>
      </c>
      <c r="K134" s="176">
        <f t="shared" si="18"/>
        <v>535</v>
      </c>
      <c r="L134" s="176">
        <f t="shared" si="19"/>
        <v>12</v>
      </c>
      <c r="M134" s="201">
        <f t="shared" si="20"/>
        <v>0</v>
      </c>
      <c r="N134" s="208">
        <v>0</v>
      </c>
      <c r="O134" s="208">
        <v>0</v>
      </c>
      <c r="P134" s="208">
        <v>0</v>
      </c>
      <c r="Q134" s="208">
        <v>0</v>
      </c>
      <c r="R134" s="208">
        <v>0</v>
      </c>
      <c r="S134" s="201">
        <f t="shared" si="12"/>
        <v>13</v>
      </c>
      <c r="T134" s="208">
        <v>7</v>
      </c>
      <c r="U134" s="208">
        <v>0</v>
      </c>
      <c r="V134" s="208">
        <v>0</v>
      </c>
      <c r="W134" s="208">
        <v>6</v>
      </c>
      <c r="X134" s="208">
        <v>0</v>
      </c>
      <c r="Y134" s="201">
        <f t="shared" si="13"/>
        <v>1134</v>
      </c>
      <c r="Z134" s="208">
        <v>175</v>
      </c>
      <c r="AA134" s="208">
        <v>681</v>
      </c>
      <c r="AB134" s="208">
        <v>8</v>
      </c>
      <c r="AC134" s="208">
        <v>264</v>
      </c>
      <c r="AD134" s="208">
        <v>6</v>
      </c>
      <c r="AE134" s="201">
        <f t="shared" si="14"/>
        <v>1134</v>
      </c>
      <c r="AF134" s="208">
        <v>175</v>
      </c>
      <c r="AG134" s="208">
        <v>680</v>
      </c>
      <c r="AH134" s="208">
        <v>8</v>
      </c>
      <c r="AI134" s="208">
        <v>265</v>
      </c>
      <c r="AJ134" s="208">
        <v>6</v>
      </c>
    </row>
    <row r="135" ht="39.6" spans="1:36">
      <c r="A135" s="36" t="s">
        <v>23</v>
      </c>
      <c r="B135" s="37">
        <v>505112</v>
      </c>
      <c r="C135" s="87">
        <v>510112</v>
      </c>
      <c r="D135" s="88" t="s">
        <v>118</v>
      </c>
      <c r="E135" s="87">
        <v>3</v>
      </c>
      <c r="F135" s="89" t="s">
        <v>275</v>
      </c>
      <c r="G135" s="200">
        <f t="shared" ref="G135:G167" si="21">SUM(H135:L135)</f>
        <v>168278</v>
      </c>
      <c r="H135" s="176">
        <f t="shared" si="15"/>
        <v>729</v>
      </c>
      <c r="I135" s="176">
        <f t="shared" si="16"/>
        <v>88831</v>
      </c>
      <c r="J135" s="176">
        <f t="shared" si="17"/>
        <v>1055</v>
      </c>
      <c r="K135" s="176">
        <f t="shared" si="18"/>
        <v>77585</v>
      </c>
      <c r="L135" s="176">
        <f t="shared" si="19"/>
        <v>78</v>
      </c>
      <c r="M135" s="201">
        <f t="shared" si="20"/>
        <v>39428</v>
      </c>
      <c r="N135" s="208">
        <v>163</v>
      </c>
      <c r="O135" s="208">
        <v>19686</v>
      </c>
      <c r="P135" s="208">
        <v>167</v>
      </c>
      <c r="Q135" s="208">
        <v>19412</v>
      </c>
      <c r="R135" s="208">
        <v>0</v>
      </c>
      <c r="S135" s="201">
        <f t="shared" ref="S135:S167" si="22">SUM(T135:X135)</f>
        <v>30396</v>
      </c>
      <c r="T135" s="208">
        <v>163</v>
      </c>
      <c r="U135" s="208">
        <v>14896</v>
      </c>
      <c r="V135" s="208">
        <v>197</v>
      </c>
      <c r="W135" s="208">
        <v>15140</v>
      </c>
      <c r="X135" s="208">
        <v>0</v>
      </c>
      <c r="Y135" s="201">
        <f t="shared" ref="Y135:Y167" si="23">SUM(Z135:AD135)</f>
        <v>49227</v>
      </c>
      <c r="Z135" s="208">
        <v>198</v>
      </c>
      <c r="AA135" s="208">
        <v>27023</v>
      </c>
      <c r="AB135" s="208">
        <v>331</v>
      </c>
      <c r="AC135" s="208">
        <v>21636</v>
      </c>
      <c r="AD135" s="208">
        <v>39</v>
      </c>
      <c r="AE135" s="201">
        <f t="shared" ref="AE135:AE167" si="24">SUM(AF135:AJ135)</f>
        <v>49227</v>
      </c>
      <c r="AF135" s="208">
        <v>205</v>
      </c>
      <c r="AG135" s="208">
        <v>27226</v>
      </c>
      <c r="AH135" s="208">
        <v>360</v>
      </c>
      <c r="AI135" s="208">
        <v>21397</v>
      </c>
      <c r="AJ135" s="208">
        <v>39</v>
      </c>
    </row>
    <row r="136" ht="39.6" spans="1:36">
      <c r="A136" s="36" t="s">
        <v>39</v>
      </c>
      <c r="B136" s="37">
        <v>505105</v>
      </c>
      <c r="C136" s="87">
        <v>510501</v>
      </c>
      <c r="D136" s="88" t="s">
        <v>119</v>
      </c>
      <c r="E136" s="87">
        <v>3</v>
      </c>
      <c r="F136" s="89" t="s">
        <v>275</v>
      </c>
      <c r="G136" s="200">
        <f t="shared" si="21"/>
        <v>1875</v>
      </c>
      <c r="H136" s="176">
        <f t="shared" ref="H136:H167" si="25">N136+T136+Z136+AF136</f>
        <v>22</v>
      </c>
      <c r="I136" s="176">
        <f t="shared" ref="I136:I167" si="26">O136+U136+AA136+AG136</f>
        <v>1382</v>
      </c>
      <c r="J136" s="176">
        <f t="shared" ref="J136:J167" si="27">P136+V136+AB136+AH136</f>
        <v>2</v>
      </c>
      <c r="K136" s="176">
        <f t="shared" ref="K136:K167" si="28">Q136+W136+AC136+AI136</f>
        <v>469</v>
      </c>
      <c r="L136" s="176">
        <f t="shared" ref="L136:L167" si="29">R136+X136+AD136+AJ136</f>
        <v>0</v>
      </c>
      <c r="M136" s="201">
        <f t="shared" ref="M136:M167" si="30">SUM(N136:R136)</f>
        <v>0</v>
      </c>
      <c r="N136" s="208">
        <v>0</v>
      </c>
      <c r="O136" s="208">
        <v>0</v>
      </c>
      <c r="P136" s="208">
        <v>0</v>
      </c>
      <c r="Q136" s="208">
        <v>0</v>
      </c>
      <c r="R136" s="208">
        <v>0</v>
      </c>
      <c r="S136" s="201">
        <f t="shared" si="22"/>
        <v>37</v>
      </c>
      <c r="T136" s="208">
        <v>0</v>
      </c>
      <c r="U136" s="208">
        <v>28</v>
      </c>
      <c r="V136" s="208">
        <v>0</v>
      </c>
      <c r="W136" s="208">
        <v>9</v>
      </c>
      <c r="X136" s="208">
        <v>0</v>
      </c>
      <c r="Y136" s="201">
        <f t="shared" si="23"/>
        <v>919</v>
      </c>
      <c r="Z136" s="208">
        <v>11</v>
      </c>
      <c r="AA136" s="208">
        <v>677</v>
      </c>
      <c r="AB136" s="208">
        <v>1</v>
      </c>
      <c r="AC136" s="208">
        <v>230</v>
      </c>
      <c r="AD136" s="208">
        <v>0</v>
      </c>
      <c r="AE136" s="201">
        <f t="shared" si="24"/>
        <v>919</v>
      </c>
      <c r="AF136" s="208">
        <v>11</v>
      </c>
      <c r="AG136" s="208">
        <v>677</v>
      </c>
      <c r="AH136" s="208">
        <v>1</v>
      </c>
      <c r="AI136" s="208">
        <v>230</v>
      </c>
      <c r="AJ136" s="208">
        <v>0</v>
      </c>
    </row>
    <row r="137" ht="39.6" spans="1:36">
      <c r="A137" s="36" t="s">
        <v>23</v>
      </c>
      <c r="B137" s="37">
        <v>505213</v>
      </c>
      <c r="C137" s="87">
        <v>521301</v>
      </c>
      <c r="D137" s="88" t="s">
        <v>121</v>
      </c>
      <c r="E137" s="87">
        <v>3</v>
      </c>
      <c r="F137" s="89" t="s">
        <v>275</v>
      </c>
      <c r="G137" s="200">
        <f t="shared" si="21"/>
        <v>227384</v>
      </c>
      <c r="H137" s="176">
        <f t="shared" si="25"/>
        <v>2591</v>
      </c>
      <c r="I137" s="176">
        <f t="shared" si="26"/>
        <v>47597</v>
      </c>
      <c r="J137" s="176">
        <f t="shared" si="27"/>
        <v>5315</v>
      </c>
      <c r="K137" s="176">
        <f t="shared" si="28"/>
        <v>171713</v>
      </c>
      <c r="L137" s="176">
        <f t="shared" si="29"/>
        <v>168</v>
      </c>
      <c r="M137" s="201">
        <f t="shared" si="30"/>
        <v>54318</v>
      </c>
      <c r="N137" s="208">
        <v>353</v>
      </c>
      <c r="O137" s="208">
        <v>11245</v>
      </c>
      <c r="P137" s="208">
        <v>1395</v>
      </c>
      <c r="Q137" s="208">
        <v>41272</v>
      </c>
      <c r="R137" s="208">
        <v>53</v>
      </c>
      <c r="S137" s="201">
        <f t="shared" si="22"/>
        <v>62196</v>
      </c>
      <c r="T137" s="208">
        <v>620</v>
      </c>
      <c r="U137" s="208">
        <v>11855</v>
      </c>
      <c r="V137" s="208">
        <v>1794</v>
      </c>
      <c r="W137" s="208">
        <v>47911</v>
      </c>
      <c r="X137" s="208">
        <v>16</v>
      </c>
      <c r="Y137" s="201">
        <f t="shared" si="23"/>
        <v>55435</v>
      </c>
      <c r="Z137" s="208">
        <v>809</v>
      </c>
      <c r="AA137" s="208">
        <v>12248</v>
      </c>
      <c r="AB137" s="208">
        <v>1066</v>
      </c>
      <c r="AC137" s="208">
        <v>41263</v>
      </c>
      <c r="AD137" s="208">
        <v>49</v>
      </c>
      <c r="AE137" s="201">
        <f t="shared" si="24"/>
        <v>55435</v>
      </c>
      <c r="AF137" s="208">
        <v>809</v>
      </c>
      <c r="AG137" s="208">
        <v>12249</v>
      </c>
      <c r="AH137" s="208">
        <v>1060</v>
      </c>
      <c r="AI137" s="208">
        <v>41267</v>
      </c>
      <c r="AJ137" s="208">
        <v>50</v>
      </c>
    </row>
    <row r="138" ht="39.6" spans="1:36">
      <c r="A138" s="36" t="s">
        <v>23</v>
      </c>
      <c r="B138" s="37">
        <v>505301</v>
      </c>
      <c r="C138" s="87">
        <v>530101</v>
      </c>
      <c r="D138" s="88" t="s">
        <v>122</v>
      </c>
      <c r="E138" s="87">
        <v>3</v>
      </c>
      <c r="F138" s="89" t="s">
        <v>275</v>
      </c>
      <c r="G138" s="200">
        <f t="shared" si="21"/>
        <v>52773</v>
      </c>
      <c r="H138" s="176">
        <f t="shared" si="25"/>
        <v>645</v>
      </c>
      <c r="I138" s="176">
        <f t="shared" si="26"/>
        <v>50368</v>
      </c>
      <c r="J138" s="176">
        <f t="shared" si="27"/>
        <v>188</v>
      </c>
      <c r="K138" s="176">
        <f t="shared" si="28"/>
        <v>1551</v>
      </c>
      <c r="L138" s="176">
        <f t="shared" si="29"/>
        <v>21</v>
      </c>
      <c r="M138" s="201">
        <f t="shared" si="30"/>
        <v>15461</v>
      </c>
      <c r="N138" s="208">
        <v>97</v>
      </c>
      <c r="O138" s="208">
        <v>14944</v>
      </c>
      <c r="P138" s="208">
        <v>47</v>
      </c>
      <c r="Q138" s="208">
        <v>373</v>
      </c>
      <c r="R138" s="208">
        <v>0</v>
      </c>
      <c r="S138" s="201">
        <f t="shared" si="22"/>
        <v>15857</v>
      </c>
      <c r="T138" s="208">
        <v>134</v>
      </c>
      <c r="U138" s="208">
        <v>15354</v>
      </c>
      <c r="V138" s="208">
        <v>67</v>
      </c>
      <c r="W138" s="208">
        <v>302</v>
      </c>
      <c r="X138" s="208">
        <v>0</v>
      </c>
      <c r="Y138" s="201">
        <f t="shared" si="23"/>
        <v>10728</v>
      </c>
      <c r="Z138" s="208">
        <v>207</v>
      </c>
      <c r="AA138" s="208">
        <v>10036</v>
      </c>
      <c r="AB138" s="208">
        <v>37</v>
      </c>
      <c r="AC138" s="208">
        <v>438</v>
      </c>
      <c r="AD138" s="208">
        <v>10</v>
      </c>
      <c r="AE138" s="201">
        <f t="shared" si="24"/>
        <v>10727</v>
      </c>
      <c r="AF138" s="208">
        <v>207</v>
      </c>
      <c r="AG138" s="208">
        <v>10034</v>
      </c>
      <c r="AH138" s="208">
        <v>37</v>
      </c>
      <c r="AI138" s="208">
        <v>438</v>
      </c>
      <c r="AJ138" s="208">
        <v>11</v>
      </c>
    </row>
    <row r="139" ht="39.6" spans="1:36">
      <c r="A139" s="36" t="s">
        <v>23</v>
      </c>
      <c r="B139" s="37">
        <v>505412</v>
      </c>
      <c r="C139" s="87">
        <v>541301</v>
      </c>
      <c r="D139" s="88" t="s">
        <v>353</v>
      </c>
      <c r="E139" s="87">
        <v>3</v>
      </c>
      <c r="F139" s="89" t="s">
        <v>275</v>
      </c>
      <c r="G139" s="200">
        <f t="shared" si="21"/>
        <v>626157</v>
      </c>
      <c r="H139" s="176">
        <f t="shared" si="25"/>
        <v>32199</v>
      </c>
      <c r="I139" s="176">
        <f t="shared" si="26"/>
        <v>16788</v>
      </c>
      <c r="J139" s="176">
        <f t="shared" si="27"/>
        <v>870</v>
      </c>
      <c r="K139" s="176">
        <f t="shared" si="28"/>
        <v>575933</v>
      </c>
      <c r="L139" s="176">
        <f t="shared" si="29"/>
        <v>367</v>
      </c>
      <c r="M139" s="201">
        <f t="shared" si="30"/>
        <v>154348</v>
      </c>
      <c r="N139" s="208">
        <v>8213</v>
      </c>
      <c r="O139" s="208">
        <v>4357</v>
      </c>
      <c r="P139" s="208">
        <v>335</v>
      </c>
      <c r="Q139" s="208">
        <v>141311</v>
      </c>
      <c r="R139" s="208">
        <v>132</v>
      </c>
      <c r="S139" s="201">
        <f t="shared" si="22"/>
        <v>161024</v>
      </c>
      <c r="T139" s="208">
        <v>8050</v>
      </c>
      <c r="U139" s="208">
        <v>4332</v>
      </c>
      <c r="V139" s="208">
        <v>225</v>
      </c>
      <c r="W139" s="208">
        <v>148338</v>
      </c>
      <c r="X139" s="208">
        <v>79</v>
      </c>
      <c r="Y139" s="201">
        <f t="shared" si="23"/>
        <v>155393</v>
      </c>
      <c r="Z139" s="208">
        <v>7968</v>
      </c>
      <c r="AA139" s="208">
        <v>4050</v>
      </c>
      <c r="AB139" s="208">
        <v>155</v>
      </c>
      <c r="AC139" s="208">
        <v>143142</v>
      </c>
      <c r="AD139" s="208">
        <v>78</v>
      </c>
      <c r="AE139" s="201">
        <f t="shared" si="24"/>
        <v>155392</v>
      </c>
      <c r="AF139" s="208">
        <v>7968</v>
      </c>
      <c r="AG139" s="208">
        <v>4049</v>
      </c>
      <c r="AH139" s="208">
        <v>155</v>
      </c>
      <c r="AI139" s="208">
        <v>143142</v>
      </c>
      <c r="AJ139" s="208">
        <v>78</v>
      </c>
    </row>
    <row r="140" ht="39.6" spans="1:36">
      <c r="A140" s="36" t="s">
        <v>23</v>
      </c>
      <c r="B140" s="37">
        <v>505429</v>
      </c>
      <c r="C140" s="87">
        <v>542901</v>
      </c>
      <c r="D140" s="88" t="s">
        <v>125</v>
      </c>
      <c r="E140" s="87">
        <v>3</v>
      </c>
      <c r="F140" s="89" t="s">
        <v>275</v>
      </c>
      <c r="G140" s="200">
        <f t="shared" si="21"/>
        <v>114629</v>
      </c>
      <c r="H140" s="176">
        <f t="shared" si="25"/>
        <v>4582</v>
      </c>
      <c r="I140" s="176">
        <f t="shared" si="26"/>
        <v>4429</v>
      </c>
      <c r="J140" s="176">
        <f t="shared" si="27"/>
        <v>57</v>
      </c>
      <c r="K140" s="176">
        <f t="shared" si="28"/>
        <v>105386</v>
      </c>
      <c r="L140" s="176">
        <f t="shared" si="29"/>
        <v>175</v>
      </c>
      <c r="M140" s="201">
        <f t="shared" si="30"/>
        <v>36552</v>
      </c>
      <c r="N140" s="208">
        <v>1447</v>
      </c>
      <c r="O140" s="208">
        <v>1224</v>
      </c>
      <c r="P140" s="208">
        <v>15</v>
      </c>
      <c r="Q140" s="208">
        <v>33823</v>
      </c>
      <c r="R140" s="208">
        <v>43</v>
      </c>
      <c r="S140" s="201">
        <f t="shared" si="22"/>
        <v>54866</v>
      </c>
      <c r="T140" s="208">
        <v>1775</v>
      </c>
      <c r="U140" s="208">
        <v>2069</v>
      </c>
      <c r="V140" s="208">
        <v>24</v>
      </c>
      <c r="W140" s="208">
        <v>50915</v>
      </c>
      <c r="X140" s="208">
        <v>83</v>
      </c>
      <c r="Y140" s="201">
        <f t="shared" si="23"/>
        <v>11606</v>
      </c>
      <c r="Z140" s="208">
        <v>680</v>
      </c>
      <c r="AA140" s="208">
        <v>569</v>
      </c>
      <c r="AB140" s="208">
        <v>9</v>
      </c>
      <c r="AC140" s="208">
        <v>10324</v>
      </c>
      <c r="AD140" s="208">
        <v>24</v>
      </c>
      <c r="AE140" s="201">
        <f t="shared" si="24"/>
        <v>11605</v>
      </c>
      <c r="AF140" s="208">
        <v>680</v>
      </c>
      <c r="AG140" s="208">
        <v>567</v>
      </c>
      <c r="AH140" s="208">
        <v>9</v>
      </c>
      <c r="AI140" s="208">
        <v>10324</v>
      </c>
      <c r="AJ140" s="208">
        <v>25</v>
      </c>
    </row>
    <row r="141" ht="39.6" spans="1:36">
      <c r="A141" s="36" t="s">
        <v>23</v>
      </c>
      <c r="B141" s="37">
        <v>505501</v>
      </c>
      <c r="C141" s="87">
        <v>550101</v>
      </c>
      <c r="D141" s="88" t="s">
        <v>126</v>
      </c>
      <c r="E141" s="87">
        <v>3</v>
      </c>
      <c r="F141" s="89" t="s">
        <v>275</v>
      </c>
      <c r="G141" s="200">
        <f t="shared" si="21"/>
        <v>230983</v>
      </c>
      <c r="H141" s="176">
        <f t="shared" si="25"/>
        <v>77368</v>
      </c>
      <c r="I141" s="176">
        <f t="shared" si="26"/>
        <v>4918</v>
      </c>
      <c r="J141" s="176">
        <f t="shared" si="27"/>
        <v>166</v>
      </c>
      <c r="K141" s="176">
        <f t="shared" si="28"/>
        <v>148484</v>
      </c>
      <c r="L141" s="176">
        <f t="shared" si="29"/>
        <v>47</v>
      </c>
      <c r="M141" s="201">
        <f t="shared" si="30"/>
        <v>56945</v>
      </c>
      <c r="N141" s="208">
        <v>19800</v>
      </c>
      <c r="O141" s="208">
        <v>921</v>
      </c>
      <c r="P141" s="208">
        <v>24</v>
      </c>
      <c r="Q141" s="208">
        <v>36200</v>
      </c>
      <c r="R141" s="208">
        <v>0</v>
      </c>
      <c r="S141" s="201">
        <f t="shared" si="22"/>
        <v>57959</v>
      </c>
      <c r="T141" s="208">
        <v>18946</v>
      </c>
      <c r="U141" s="208">
        <v>807</v>
      </c>
      <c r="V141" s="208">
        <v>62</v>
      </c>
      <c r="W141" s="208">
        <v>38142</v>
      </c>
      <c r="X141" s="208">
        <v>2</v>
      </c>
      <c r="Y141" s="201">
        <f t="shared" si="23"/>
        <v>58948</v>
      </c>
      <c r="Z141" s="208">
        <v>19311</v>
      </c>
      <c r="AA141" s="208">
        <v>2504</v>
      </c>
      <c r="AB141" s="208">
        <v>40</v>
      </c>
      <c r="AC141" s="208">
        <v>37071</v>
      </c>
      <c r="AD141" s="208">
        <v>22</v>
      </c>
      <c r="AE141" s="201">
        <f t="shared" si="24"/>
        <v>57131</v>
      </c>
      <c r="AF141" s="208">
        <v>19311</v>
      </c>
      <c r="AG141" s="208">
        <v>686</v>
      </c>
      <c r="AH141" s="208">
        <v>40</v>
      </c>
      <c r="AI141" s="208">
        <v>37071</v>
      </c>
      <c r="AJ141" s="208">
        <v>23</v>
      </c>
    </row>
    <row r="142" ht="39.6" spans="1:36">
      <c r="A142" s="36" t="s">
        <v>39</v>
      </c>
      <c r="B142" s="37">
        <v>505502</v>
      </c>
      <c r="C142" s="87">
        <v>550201</v>
      </c>
      <c r="D142" s="88" t="s">
        <v>127</v>
      </c>
      <c r="E142" s="87">
        <v>3</v>
      </c>
      <c r="F142" s="89" t="s">
        <v>275</v>
      </c>
      <c r="G142" s="200">
        <f t="shared" si="21"/>
        <v>155021</v>
      </c>
      <c r="H142" s="176">
        <f t="shared" si="25"/>
        <v>78762</v>
      </c>
      <c r="I142" s="176">
        <f t="shared" si="26"/>
        <v>11328</v>
      </c>
      <c r="J142" s="176">
        <f t="shared" si="27"/>
        <v>177</v>
      </c>
      <c r="K142" s="176">
        <f t="shared" si="28"/>
        <v>64699</v>
      </c>
      <c r="L142" s="176">
        <f t="shared" si="29"/>
        <v>55</v>
      </c>
      <c r="M142" s="201">
        <f t="shared" si="30"/>
        <v>37041</v>
      </c>
      <c r="N142" s="208">
        <v>20094</v>
      </c>
      <c r="O142" s="208">
        <v>562</v>
      </c>
      <c r="P142" s="208">
        <v>82</v>
      </c>
      <c r="Q142" s="208">
        <v>16283</v>
      </c>
      <c r="R142" s="208">
        <v>20</v>
      </c>
      <c r="S142" s="201">
        <f t="shared" si="22"/>
        <v>40890</v>
      </c>
      <c r="T142" s="208">
        <v>22881</v>
      </c>
      <c r="U142" s="208">
        <v>526</v>
      </c>
      <c r="V142" s="208">
        <v>33</v>
      </c>
      <c r="W142" s="208">
        <v>17450</v>
      </c>
      <c r="X142" s="208">
        <v>0</v>
      </c>
      <c r="Y142" s="201">
        <f t="shared" si="23"/>
        <v>42046</v>
      </c>
      <c r="Z142" s="208">
        <v>17894</v>
      </c>
      <c r="AA142" s="208">
        <v>8621</v>
      </c>
      <c r="AB142" s="208">
        <v>31</v>
      </c>
      <c r="AC142" s="208">
        <v>15483</v>
      </c>
      <c r="AD142" s="208">
        <v>17</v>
      </c>
      <c r="AE142" s="201">
        <f t="shared" si="24"/>
        <v>35044</v>
      </c>
      <c r="AF142" s="208">
        <v>17893</v>
      </c>
      <c r="AG142" s="208">
        <v>1619</v>
      </c>
      <c r="AH142" s="208">
        <v>31</v>
      </c>
      <c r="AI142" s="208">
        <v>15483</v>
      </c>
      <c r="AJ142" s="208">
        <v>18</v>
      </c>
    </row>
    <row r="143" ht="39.6" spans="1:36">
      <c r="A143" s="36" t="s">
        <v>30</v>
      </c>
      <c r="B143" s="37">
        <v>505503</v>
      </c>
      <c r="C143" s="87">
        <v>550401</v>
      </c>
      <c r="D143" s="88" t="s">
        <v>354</v>
      </c>
      <c r="E143" s="87">
        <v>3</v>
      </c>
      <c r="F143" s="89" t="s">
        <v>275</v>
      </c>
      <c r="G143" s="200">
        <f t="shared" si="21"/>
        <v>138347</v>
      </c>
      <c r="H143" s="176">
        <f t="shared" si="25"/>
        <v>46746</v>
      </c>
      <c r="I143" s="176">
        <f t="shared" si="26"/>
        <v>4434</v>
      </c>
      <c r="J143" s="176">
        <f t="shared" si="27"/>
        <v>0</v>
      </c>
      <c r="K143" s="176">
        <f t="shared" si="28"/>
        <v>87167</v>
      </c>
      <c r="L143" s="176">
        <f t="shared" si="29"/>
        <v>0</v>
      </c>
      <c r="M143" s="201">
        <f t="shared" si="30"/>
        <v>32400</v>
      </c>
      <c r="N143" s="208">
        <v>9124</v>
      </c>
      <c r="O143" s="208">
        <v>0</v>
      </c>
      <c r="P143" s="208">
        <v>0</v>
      </c>
      <c r="Q143" s="208">
        <v>23276</v>
      </c>
      <c r="R143" s="208">
        <v>0</v>
      </c>
      <c r="S143" s="201">
        <f t="shared" si="22"/>
        <v>31371</v>
      </c>
      <c r="T143" s="208">
        <v>11878</v>
      </c>
      <c r="U143" s="208">
        <v>0</v>
      </c>
      <c r="V143" s="208">
        <v>0</v>
      </c>
      <c r="W143" s="208">
        <v>19493</v>
      </c>
      <c r="X143" s="208">
        <v>0</v>
      </c>
      <c r="Y143" s="201">
        <f t="shared" si="23"/>
        <v>37322</v>
      </c>
      <c r="Z143" s="208">
        <v>12871</v>
      </c>
      <c r="AA143" s="208">
        <v>2251</v>
      </c>
      <c r="AB143" s="208">
        <v>0</v>
      </c>
      <c r="AC143" s="208">
        <v>22200</v>
      </c>
      <c r="AD143" s="208">
        <v>0</v>
      </c>
      <c r="AE143" s="201">
        <f t="shared" si="24"/>
        <v>37254</v>
      </c>
      <c r="AF143" s="208">
        <v>12873</v>
      </c>
      <c r="AG143" s="208">
        <v>2183</v>
      </c>
      <c r="AH143" s="208">
        <v>0</v>
      </c>
      <c r="AI143" s="208">
        <v>22198</v>
      </c>
      <c r="AJ143" s="208">
        <v>0</v>
      </c>
    </row>
    <row r="144" ht="39.6" spans="1:36">
      <c r="A144" s="36" t="s">
        <v>30</v>
      </c>
      <c r="B144" s="37">
        <v>505504</v>
      </c>
      <c r="C144" s="87">
        <v>550501</v>
      </c>
      <c r="D144" s="88" t="s">
        <v>355</v>
      </c>
      <c r="E144" s="87">
        <v>3</v>
      </c>
      <c r="F144" s="89" t="s">
        <v>275</v>
      </c>
      <c r="G144" s="200">
        <f t="shared" si="21"/>
        <v>8159</v>
      </c>
      <c r="H144" s="176">
        <f t="shared" si="25"/>
        <v>2887</v>
      </c>
      <c r="I144" s="176">
        <f t="shared" si="26"/>
        <v>98</v>
      </c>
      <c r="J144" s="176">
        <f t="shared" si="27"/>
        <v>0</v>
      </c>
      <c r="K144" s="176">
        <f t="shared" si="28"/>
        <v>5174</v>
      </c>
      <c r="L144" s="176">
        <f t="shared" si="29"/>
        <v>0</v>
      </c>
      <c r="M144" s="201">
        <f t="shared" si="30"/>
        <v>1721</v>
      </c>
      <c r="N144" s="208">
        <v>623</v>
      </c>
      <c r="O144" s="208">
        <v>5</v>
      </c>
      <c r="P144" s="208">
        <v>0</v>
      </c>
      <c r="Q144" s="208">
        <v>1093</v>
      </c>
      <c r="R144" s="208">
        <v>0</v>
      </c>
      <c r="S144" s="201">
        <f t="shared" si="22"/>
        <v>2239</v>
      </c>
      <c r="T144" s="208">
        <v>752</v>
      </c>
      <c r="U144" s="208">
        <v>24</v>
      </c>
      <c r="V144" s="208">
        <v>0</v>
      </c>
      <c r="W144" s="208">
        <v>1463</v>
      </c>
      <c r="X144" s="208">
        <v>0</v>
      </c>
      <c r="Y144" s="201">
        <f t="shared" si="23"/>
        <v>2100</v>
      </c>
      <c r="Z144" s="208">
        <v>756</v>
      </c>
      <c r="AA144" s="208">
        <v>35</v>
      </c>
      <c r="AB144" s="208">
        <v>0</v>
      </c>
      <c r="AC144" s="208">
        <v>1309</v>
      </c>
      <c r="AD144" s="208">
        <v>0</v>
      </c>
      <c r="AE144" s="201">
        <f t="shared" si="24"/>
        <v>2099</v>
      </c>
      <c r="AF144" s="208">
        <v>756</v>
      </c>
      <c r="AG144" s="208">
        <v>34</v>
      </c>
      <c r="AH144" s="208">
        <v>0</v>
      </c>
      <c r="AI144" s="208">
        <v>1309</v>
      </c>
      <c r="AJ144" s="208">
        <v>0</v>
      </c>
    </row>
    <row r="145" ht="39.6" spans="1:36">
      <c r="A145" s="36" t="s">
        <v>30</v>
      </c>
      <c r="B145" s="37">
        <v>505507</v>
      </c>
      <c r="C145" s="87">
        <v>550901</v>
      </c>
      <c r="D145" s="88" t="s">
        <v>356</v>
      </c>
      <c r="E145" s="87">
        <v>3</v>
      </c>
      <c r="F145" s="89" t="s">
        <v>275</v>
      </c>
      <c r="G145" s="200">
        <f t="shared" si="21"/>
        <v>3763</v>
      </c>
      <c r="H145" s="176">
        <f t="shared" si="25"/>
        <v>1385</v>
      </c>
      <c r="I145" s="176">
        <f t="shared" si="26"/>
        <v>284</v>
      </c>
      <c r="J145" s="176">
        <f t="shared" si="27"/>
        <v>0</v>
      </c>
      <c r="K145" s="176">
        <f t="shared" si="28"/>
        <v>2094</v>
      </c>
      <c r="L145" s="176">
        <f t="shared" si="29"/>
        <v>0</v>
      </c>
      <c r="M145" s="201">
        <f t="shared" si="30"/>
        <v>733</v>
      </c>
      <c r="N145" s="208">
        <v>260</v>
      </c>
      <c r="O145" s="208">
        <v>68</v>
      </c>
      <c r="P145" s="208">
        <v>0</v>
      </c>
      <c r="Q145" s="208">
        <v>405</v>
      </c>
      <c r="R145" s="208">
        <v>0</v>
      </c>
      <c r="S145" s="201">
        <f t="shared" si="22"/>
        <v>827</v>
      </c>
      <c r="T145" s="208">
        <v>373</v>
      </c>
      <c r="U145" s="208">
        <v>27</v>
      </c>
      <c r="V145" s="208">
        <v>0</v>
      </c>
      <c r="W145" s="208">
        <v>427</v>
      </c>
      <c r="X145" s="208">
        <v>0</v>
      </c>
      <c r="Y145" s="201">
        <f t="shared" si="23"/>
        <v>1102</v>
      </c>
      <c r="Z145" s="208">
        <v>376</v>
      </c>
      <c r="AA145" s="208">
        <v>95</v>
      </c>
      <c r="AB145" s="208">
        <v>0</v>
      </c>
      <c r="AC145" s="208">
        <v>631</v>
      </c>
      <c r="AD145" s="208">
        <v>0</v>
      </c>
      <c r="AE145" s="201">
        <f t="shared" si="24"/>
        <v>1101</v>
      </c>
      <c r="AF145" s="208">
        <v>376</v>
      </c>
      <c r="AG145" s="208">
        <v>94</v>
      </c>
      <c r="AH145" s="208">
        <v>0</v>
      </c>
      <c r="AI145" s="208">
        <v>631</v>
      </c>
      <c r="AJ145" s="208">
        <v>0</v>
      </c>
    </row>
    <row r="146" ht="39.6" spans="1:36">
      <c r="A146" s="36" t="s">
        <v>39</v>
      </c>
      <c r="B146" s="37">
        <v>505601</v>
      </c>
      <c r="C146" s="87">
        <v>560101</v>
      </c>
      <c r="D146" s="88" t="s">
        <v>129</v>
      </c>
      <c r="E146" s="87">
        <v>3</v>
      </c>
      <c r="F146" s="89" t="s">
        <v>275</v>
      </c>
      <c r="G146" s="200">
        <f t="shared" si="21"/>
        <v>89217</v>
      </c>
      <c r="H146" s="176">
        <f t="shared" si="25"/>
        <v>632</v>
      </c>
      <c r="I146" s="176">
        <f t="shared" si="26"/>
        <v>1231</v>
      </c>
      <c r="J146" s="176">
        <f t="shared" si="27"/>
        <v>2</v>
      </c>
      <c r="K146" s="176">
        <f t="shared" si="28"/>
        <v>87336</v>
      </c>
      <c r="L146" s="176">
        <f t="shared" si="29"/>
        <v>16</v>
      </c>
      <c r="M146" s="201">
        <f t="shared" si="30"/>
        <v>22028</v>
      </c>
      <c r="N146" s="208">
        <v>161</v>
      </c>
      <c r="O146" s="208">
        <v>166</v>
      </c>
      <c r="P146" s="208">
        <v>0</v>
      </c>
      <c r="Q146" s="208">
        <v>21697</v>
      </c>
      <c r="R146" s="208">
        <v>4</v>
      </c>
      <c r="S146" s="201">
        <f t="shared" si="22"/>
        <v>22331</v>
      </c>
      <c r="T146" s="208">
        <v>145</v>
      </c>
      <c r="U146" s="208">
        <v>271</v>
      </c>
      <c r="V146" s="208">
        <v>0</v>
      </c>
      <c r="W146" s="208">
        <v>21915</v>
      </c>
      <c r="X146" s="208">
        <v>0</v>
      </c>
      <c r="Y146" s="201">
        <f t="shared" si="23"/>
        <v>22430</v>
      </c>
      <c r="Z146" s="208">
        <v>163</v>
      </c>
      <c r="AA146" s="208">
        <v>398</v>
      </c>
      <c r="AB146" s="208">
        <v>1</v>
      </c>
      <c r="AC146" s="208">
        <v>21862</v>
      </c>
      <c r="AD146" s="208">
        <v>6</v>
      </c>
      <c r="AE146" s="201">
        <f t="shared" si="24"/>
        <v>22428</v>
      </c>
      <c r="AF146" s="208">
        <v>163</v>
      </c>
      <c r="AG146" s="208">
        <v>396</v>
      </c>
      <c r="AH146" s="208">
        <v>1</v>
      </c>
      <c r="AI146" s="208">
        <v>21862</v>
      </c>
      <c r="AJ146" s="208">
        <v>6</v>
      </c>
    </row>
    <row r="147" ht="39.6" spans="1:36">
      <c r="A147" s="36" t="s">
        <v>23</v>
      </c>
      <c r="B147" s="37">
        <v>505801</v>
      </c>
      <c r="C147" s="87">
        <v>580201</v>
      </c>
      <c r="D147" s="88" t="s">
        <v>216</v>
      </c>
      <c r="E147" s="87">
        <v>3</v>
      </c>
      <c r="F147" s="89" t="s">
        <v>275</v>
      </c>
      <c r="G147" s="200">
        <f t="shared" si="21"/>
        <v>104323</v>
      </c>
      <c r="H147" s="176">
        <f t="shared" si="25"/>
        <v>3600</v>
      </c>
      <c r="I147" s="176">
        <f t="shared" si="26"/>
        <v>87467</v>
      </c>
      <c r="J147" s="176">
        <f t="shared" si="27"/>
        <v>12153</v>
      </c>
      <c r="K147" s="176">
        <f t="shared" si="28"/>
        <v>884</v>
      </c>
      <c r="L147" s="176">
        <f t="shared" si="29"/>
        <v>219</v>
      </c>
      <c r="M147" s="201">
        <f t="shared" si="30"/>
        <v>25511</v>
      </c>
      <c r="N147" s="208">
        <v>645</v>
      </c>
      <c r="O147" s="208">
        <v>22038</v>
      </c>
      <c r="P147" s="208">
        <v>2590</v>
      </c>
      <c r="Q147" s="208">
        <v>210</v>
      </c>
      <c r="R147" s="208">
        <v>28</v>
      </c>
      <c r="S147" s="201">
        <f t="shared" si="22"/>
        <v>25355</v>
      </c>
      <c r="T147" s="208">
        <v>697</v>
      </c>
      <c r="U147" s="208">
        <v>21463</v>
      </c>
      <c r="V147" s="208">
        <v>3044</v>
      </c>
      <c r="W147" s="208">
        <v>146</v>
      </c>
      <c r="X147" s="208">
        <v>5</v>
      </c>
      <c r="Y147" s="201">
        <f t="shared" si="23"/>
        <v>27508</v>
      </c>
      <c r="Z147" s="208">
        <v>1129</v>
      </c>
      <c r="AA147" s="208">
        <v>22762</v>
      </c>
      <c r="AB147" s="208">
        <v>3260</v>
      </c>
      <c r="AC147" s="208">
        <v>264</v>
      </c>
      <c r="AD147" s="208">
        <v>93</v>
      </c>
      <c r="AE147" s="201">
        <f t="shared" si="24"/>
        <v>25949</v>
      </c>
      <c r="AF147" s="208">
        <v>1129</v>
      </c>
      <c r="AG147" s="208">
        <v>21204</v>
      </c>
      <c r="AH147" s="208">
        <v>3259</v>
      </c>
      <c r="AI147" s="208">
        <v>264</v>
      </c>
      <c r="AJ147" s="208">
        <v>93</v>
      </c>
    </row>
    <row r="148" ht="39.6" spans="1:36">
      <c r="A148" s="36" t="s">
        <v>23</v>
      </c>
      <c r="B148" s="37">
        <v>505802</v>
      </c>
      <c r="C148" s="87">
        <v>580301</v>
      </c>
      <c r="D148" s="88" t="s">
        <v>217</v>
      </c>
      <c r="E148" s="87">
        <v>3</v>
      </c>
      <c r="F148" s="89" t="s">
        <v>275</v>
      </c>
      <c r="G148" s="200">
        <f t="shared" si="21"/>
        <v>29513</v>
      </c>
      <c r="H148" s="176">
        <f t="shared" si="25"/>
        <v>3099</v>
      </c>
      <c r="I148" s="176">
        <f t="shared" si="26"/>
        <v>24603</v>
      </c>
      <c r="J148" s="176">
        <f t="shared" si="27"/>
        <v>1281</v>
      </c>
      <c r="K148" s="176">
        <f t="shared" si="28"/>
        <v>394</v>
      </c>
      <c r="L148" s="176">
        <f t="shared" si="29"/>
        <v>136</v>
      </c>
      <c r="M148" s="201">
        <f t="shared" si="30"/>
        <v>7074</v>
      </c>
      <c r="N148" s="208">
        <v>883</v>
      </c>
      <c r="O148" s="208">
        <v>5718</v>
      </c>
      <c r="P148" s="208">
        <v>383</v>
      </c>
      <c r="Q148" s="208">
        <v>69</v>
      </c>
      <c r="R148" s="208">
        <v>21</v>
      </c>
      <c r="S148" s="201">
        <f t="shared" si="22"/>
        <v>8305</v>
      </c>
      <c r="T148" s="208">
        <v>1200</v>
      </c>
      <c r="U148" s="208">
        <v>6548</v>
      </c>
      <c r="V148" s="208">
        <v>451</v>
      </c>
      <c r="W148" s="208">
        <v>99</v>
      </c>
      <c r="X148" s="208">
        <v>7</v>
      </c>
      <c r="Y148" s="201">
        <f t="shared" si="23"/>
        <v>8469</v>
      </c>
      <c r="Z148" s="208">
        <v>508</v>
      </c>
      <c r="AA148" s="208">
        <v>7570</v>
      </c>
      <c r="AB148" s="208">
        <v>224</v>
      </c>
      <c r="AC148" s="208">
        <v>113</v>
      </c>
      <c r="AD148" s="208">
        <v>54</v>
      </c>
      <c r="AE148" s="201">
        <f t="shared" si="24"/>
        <v>5665</v>
      </c>
      <c r="AF148" s="208">
        <v>508</v>
      </c>
      <c r="AG148" s="208">
        <v>4767</v>
      </c>
      <c r="AH148" s="208">
        <v>223</v>
      </c>
      <c r="AI148" s="208">
        <v>113</v>
      </c>
      <c r="AJ148" s="208">
        <v>54</v>
      </c>
    </row>
    <row r="149" ht="39.6" spans="1:36">
      <c r="A149" s="36" t="s">
        <v>23</v>
      </c>
      <c r="B149" s="37">
        <v>503814</v>
      </c>
      <c r="C149" s="87">
        <v>381401</v>
      </c>
      <c r="D149" s="88" t="s">
        <v>167</v>
      </c>
      <c r="E149" s="87">
        <v>3</v>
      </c>
      <c r="F149" s="89" t="s">
        <v>275</v>
      </c>
      <c r="G149" s="200">
        <f t="shared" si="21"/>
        <v>473382</v>
      </c>
      <c r="H149" s="176">
        <f t="shared" si="25"/>
        <v>320365</v>
      </c>
      <c r="I149" s="176">
        <f t="shared" si="26"/>
        <v>49956</v>
      </c>
      <c r="J149" s="176">
        <f t="shared" si="27"/>
        <v>368</v>
      </c>
      <c r="K149" s="176">
        <f t="shared" si="28"/>
        <v>102215</v>
      </c>
      <c r="L149" s="176">
        <f t="shared" si="29"/>
        <v>478</v>
      </c>
      <c r="M149" s="201">
        <f t="shared" si="30"/>
        <v>103285</v>
      </c>
      <c r="N149" s="208">
        <v>74029</v>
      </c>
      <c r="O149" s="208">
        <v>10617</v>
      </c>
      <c r="P149" s="208">
        <v>65</v>
      </c>
      <c r="Q149" s="208">
        <v>18481</v>
      </c>
      <c r="R149" s="208">
        <v>93</v>
      </c>
      <c r="S149" s="201">
        <f t="shared" si="22"/>
        <v>133254</v>
      </c>
      <c r="T149" s="208">
        <v>88439</v>
      </c>
      <c r="U149" s="208">
        <v>13283</v>
      </c>
      <c r="V149" s="208">
        <v>153</v>
      </c>
      <c r="W149" s="208">
        <v>31284</v>
      </c>
      <c r="X149" s="208">
        <v>95</v>
      </c>
      <c r="Y149" s="201">
        <f t="shared" si="23"/>
        <v>118421</v>
      </c>
      <c r="Z149" s="208">
        <v>78948</v>
      </c>
      <c r="AA149" s="208">
        <v>13028</v>
      </c>
      <c r="AB149" s="208">
        <v>75</v>
      </c>
      <c r="AC149" s="208">
        <v>26225</v>
      </c>
      <c r="AD149" s="208">
        <v>145</v>
      </c>
      <c r="AE149" s="201">
        <f t="shared" si="24"/>
        <v>118422</v>
      </c>
      <c r="AF149" s="208">
        <v>78949</v>
      </c>
      <c r="AG149" s="208">
        <v>13028</v>
      </c>
      <c r="AH149" s="208">
        <v>75</v>
      </c>
      <c r="AI149" s="208">
        <v>26225</v>
      </c>
      <c r="AJ149" s="208">
        <v>145</v>
      </c>
    </row>
    <row r="150" ht="39.6" spans="1:36">
      <c r="A150" s="36" t="s">
        <v>23</v>
      </c>
      <c r="B150" s="37">
        <v>506001</v>
      </c>
      <c r="C150" s="116">
        <v>600101</v>
      </c>
      <c r="D150" s="88" t="s">
        <v>130</v>
      </c>
      <c r="E150" s="87">
        <v>3</v>
      </c>
      <c r="F150" s="89" t="s">
        <v>275</v>
      </c>
      <c r="G150" s="200">
        <f t="shared" si="21"/>
        <v>73688</v>
      </c>
      <c r="H150" s="176">
        <f t="shared" si="25"/>
        <v>32788</v>
      </c>
      <c r="I150" s="176">
        <f t="shared" si="26"/>
        <v>14550</v>
      </c>
      <c r="J150" s="176">
        <f t="shared" si="27"/>
        <v>555</v>
      </c>
      <c r="K150" s="176">
        <f t="shared" si="28"/>
        <v>25738</v>
      </c>
      <c r="L150" s="176">
        <f t="shared" si="29"/>
        <v>57</v>
      </c>
      <c r="M150" s="201">
        <f t="shared" si="30"/>
        <v>14035</v>
      </c>
      <c r="N150" s="208">
        <v>6265</v>
      </c>
      <c r="O150" s="208">
        <v>2724</v>
      </c>
      <c r="P150" s="208">
        <v>180</v>
      </c>
      <c r="Q150" s="208">
        <v>4858</v>
      </c>
      <c r="R150" s="208">
        <v>8</v>
      </c>
      <c r="S150" s="201">
        <f t="shared" si="22"/>
        <v>15493</v>
      </c>
      <c r="T150" s="208">
        <v>7265</v>
      </c>
      <c r="U150" s="208">
        <v>3503</v>
      </c>
      <c r="V150" s="208">
        <v>97</v>
      </c>
      <c r="W150" s="208">
        <v>4621</v>
      </c>
      <c r="X150" s="208">
        <v>7</v>
      </c>
      <c r="Y150" s="201">
        <f t="shared" si="23"/>
        <v>22080</v>
      </c>
      <c r="Z150" s="208">
        <v>9629</v>
      </c>
      <c r="AA150" s="208">
        <v>4161</v>
      </c>
      <c r="AB150" s="208">
        <v>139</v>
      </c>
      <c r="AC150" s="208">
        <v>8130</v>
      </c>
      <c r="AD150" s="208">
        <v>21</v>
      </c>
      <c r="AE150" s="201">
        <f t="shared" si="24"/>
        <v>22080</v>
      </c>
      <c r="AF150" s="208">
        <v>9629</v>
      </c>
      <c r="AG150" s="208">
        <v>4162</v>
      </c>
      <c r="AH150" s="208">
        <v>139</v>
      </c>
      <c r="AI150" s="208">
        <v>8129</v>
      </c>
      <c r="AJ150" s="208">
        <v>21</v>
      </c>
    </row>
    <row r="151" ht="39.6" spans="1:36">
      <c r="A151" s="36" t="s">
        <v>39</v>
      </c>
      <c r="B151" s="37">
        <v>506002</v>
      </c>
      <c r="C151" s="87">
        <v>600202</v>
      </c>
      <c r="D151" s="88" t="s">
        <v>218</v>
      </c>
      <c r="E151" s="87">
        <v>3</v>
      </c>
      <c r="F151" s="89" t="s">
        <v>275</v>
      </c>
      <c r="G151" s="200">
        <f t="shared" si="21"/>
        <v>9521</v>
      </c>
      <c r="H151" s="176">
        <f t="shared" si="25"/>
        <v>6096</v>
      </c>
      <c r="I151" s="176">
        <f t="shared" si="26"/>
        <v>2056</v>
      </c>
      <c r="J151" s="176">
        <f t="shared" si="27"/>
        <v>9</v>
      </c>
      <c r="K151" s="176">
        <f t="shared" si="28"/>
        <v>1342</v>
      </c>
      <c r="L151" s="176">
        <f t="shared" si="29"/>
        <v>18</v>
      </c>
      <c r="M151" s="201">
        <f t="shared" si="30"/>
        <v>667</v>
      </c>
      <c r="N151" s="208">
        <v>413</v>
      </c>
      <c r="O151" s="208">
        <v>139</v>
      </c>
      <c r="P151" s="208">
        <v>2</v>
      </c>
      <c r="Q151" s="208">
        <v>113</v>
      </c>
      <c r="R151" s="208">
        <v>0</v>
      </c>
      <c r="S151" s="201">
        <f t="shared" si="22"/>
        <v>586</v>
      </c>
      <c r="T151" s="208">
        <v>385</v>
      </c>
      <c r="U151" s="208">
        <v>103</v>
      </c>
      <c r="V151" s="208">
        <v>3</v>
      </c>
      <c r="W151" s="208">
        <v>95</v>
      </c>
      <c r="X151" s="208">
        <v>0</v>
      </c>
      <c r="Y151" s="201">
        <f t="shared" si="23"/>
        <v>4134</v>
      </c>
      <c r="Z151" s="208">
        <v>2649</v>
      </c>
      <c r="AA151" s="208">
        <v>907</v>
      </c>
      <c r="AB151" s="208">
        <v>2</v>
      </c>
      <c r="AC151" s="208">
        <v>567</v>
      </c>
      <c r="AD151" s="208">
        <v>9</v>
      </c>
      <c r="AE151" s="201">
        <f t="shared" si="24"/>
        <v>4134</v>
      </c>
      <c r="AF151" s="208">
        <v>2649</v>
      </c>
      <c r="AG151" s="208">
        <v>907</v>
      </c>
      <c r="AH151" s="208">
        <v>2</v>
      </c>
      <c r="AI151" s="208">
        <v>567</v>
      </c>
      <c r="AJ151" s="208">
        <v>9</v>
      </c>
    </row>
    <row r="152" ht="39.6" spans="1:36">
      <c r="A152" s="36" t="s">
        <v>39</v>
      </c>
      <c r="B152" s="37">
        <v>506101</v>
      </c>
      <c r="C152" s="87">
        <v>610101</v>
      </c>
      <c r="D152" s="88" t="s">
        <v>131</v>
      </c>
      <c r="E152" s="87">
        <v>3</v>
      </c>
      <c r="F152" s="89" t="s">
        <v>275</v>
      </c>
      <c r="G152" s="200">
        <f t="shared" si="21"/>
        <v>32683</v>
      </c>
      <c r="H152" s="176">
        <f t="shared" si="25"/>
        <v>16594</v>
      </c>
      <c r="I152" s="176">
        <f t="shared" si="26"/>
        <v>7951</v>
      </c>
      <c r="J152" s="176">
        <f t="shared" si="27"/>
        <v>549</v>
      </c>
      <c r="K152" s="176">
        <f t="shared" si="28"/>
        <v>7548</v>
      </c>
      <c r="L152" s="176">
        <f t="shared" si="29"/>
        <v>41</v>
      </c>
      <c r="M152" s="201">
        <f t="shared" si="30"/>
        <v>5811</v>
      </c>
      <c r="N152" s="208">
        <v>3511</v>
      </c>
      <c r="O152" s="208">
        <v>1140</v>
      </c>
      <c r="P152" s="208">
        <v>227</v>
      </c>
      <c r="Q152" s="208">
        <v>919</v>
      </c>
      <c r="R152" s="208">
        <v>14</v>
      </c>
      <c r="S152" s="201">
        <f t="shared" si="22"/>
        <v>6207</v>
      </c>
      <c r="T152" s="208">
        <v>3373</v>
      </c>
      <c r="U152" s="208">
        <v>1304</v>
      </c>
      <c r="V152" s="208">
        <v>132</v>
      </c>
      <c r="W152" s="208">
        <v>1391</v>
      </c>
      <c r="X152" s="208">
        <v>7</v>
      </c>
      <c r="Y152" s="201">
        <f t="shared" si="23"/>
        <v>10333</v>
      </c>
      <c r="Z152" s="208">
        <v>4855</v>
      </c>
      <c r="AA152" s="208">
        <v>2754</v>
      </c>
      <c r="AB152" s="208">
        <v>95</v>
      </c>
      <c r="AC152" s="208">
        <v>2619</v>
      </c>
      <c r="AD152" s="208">
        <v>10</v>
      </c>
      <c r="AE152" s="201">
        <f t="shared" si="24"/>
        <v>10332</v>
      </c>
      <c r="AF152" s="208">
        <v>4855</v>
      </c>
      <c r="AG152" s="208">
        <v>2753</v>
      </c>
      <c r="AH152" s="208">
        <v>95</v>
      </c>
      <c r="AI152" s="208">
        <v>2619</v>
      </c>
      <c r="AJ152" s="208">
        <v>10</v>
      </c>
    </row>
    <row r="153" ht="39.6" spans="1:36">
      <c r="A153" s="36" t="s">
        <v>39</v>
      </c>
      <c r="B153" s="37">
        <v>508804</v>
      </c>
      <c r="C153" s="87">
        <v>880401</v>
      </c>
      <c r="D153" s="88" t="s">
        <v>155</v>
      </c>
      <c r="E153" s="87">
        <v>3</v>
      </c>
      <c r="F153" s="89" t="s">
        <v>275</v>
      </c>
      <c r="G153" s="200">
        <f t="shared" si="21"/>
        <v>33501</v>
      </c>
      <c r="H153" s="176">
        <f t="shared" si="25"/>
        <v>9333</v>
      </c>
      <c r="I153" s="176">
        <f t="shared" si="26"/>
        <v>5897</v>
      </c>
      <c r="J153" s="176">
        <f t="shared" si="27"/>
        <v>500</v>
      </c>
      <c r="K153" s="176">
        <f t="shared" si="28"/>
        <v>17745</v>
      </c>
      <c r="L153" s="176">
        <f t="shared" si="29"/>
        <v>26</v>
      </c>
      <c r="M153" s="201">
        <f t="shared" si="30"/>
        <v>7290</v>
      </c>
      <c r="N153" s="208">
        <v>2097</v>
      </c>
      <c r="O153" s="208">
        <v>1127</v>
      </c>
      <c r="P153" s="208">
        <v>91</v>
      </c>
      <c r="Q153" s="208">
        <v>3975</v>
      </c>
      <c r="R153" s="208">
        <v>0</v>
      </c>
      <c r="S153" s="201">
        <f t="shared" si="22"/>
        <v>9809</v>
      </c>
      <c r="T153" s="208">
        <v>2694</v>
      </c>
      <c r="U153" s="208">
        <v>1580</v>
      </c>
      <c r="V153" s="208">
        <v>195</v>
      </c>
      <c r="W153" s="208">
        <v>5336</v>
      </c>
      <c r="X153" s="208">
        <v>4</v>
      </c>
      <c r="Y153" s="201">
        <f t="shared" si="23"/>
        <v>8822</v>
      </c>
      <c r="Z153" s="208">
        <v>2271</v>
      </c>
      <c r="AA153" s="208">
        <v>2216</v>
      </c>
      <c r="AB153" s="208">
        <v>107</v>
      </c>
      <c r="AC153" s="208">
        <v>4217</v>
      </c>
      <c r="AD153" s="208">
        <v>11</v>
      </c>
      <c r="AE153" s="201">
        <f t="shared" si="24"/>
        <v>7580</v>
      </c>
      <c r="AF153" s="208">
        <v>2271</v>
      </c>
      <c r="AG153" s="208">
        <v>974</v>
      </c>
      <c r="AH153" s="208">
        <v>107</v>
      </c>
      <c r="AI153" s="208">
        <v>4217</v>
      </c>
      <c r="AJ153" s="208">
        <v>11</v>
      </c>
    </row>
    <row r="154" ht="39.6" spans="1:36">
      <c r="A154" s="36" t="s">
        <v>39</v>
      </c>
      <c r="B154" s="37">
        <v>508805</v>
      </c>
      <c r="C154" s="87">
        <v>880501</v>
      </c>
      <c r="D154" s="88" t="s">
        <v>230</v>
      </c>
      <c r="E154" s="87">
        <v>3</v>
      </c>
      <c r="F154" s="89" t="s">
        <v>275</v>
      </c>
      <c r="G154" s="200">
        <f t="shared" si="21"/>
        <v>1534</v>
      </c>
      <c r="H154" s="176">
        <f t="shared" si="25"/>
        <v>731</v>
      </c>
      <c r="I154" s="176">
        <f t="shared" si="26"/>
        <v>545</v>
      </c>
      <c r="J154" s="176">
        <f t="shared" si="27"/>
        <v>6</v>
      </c>
      <c r="K154" s="176">
        <f t="shared" si="28"/>
        <v>250</v>
      </c>
      <c r="L154" s="176">
        <f t="shared" si="29"/>
        <v>2</v>
      </c>
      <c r="M154" s="201">
        <f t="shared" si="30"/>
        <v>361</v>
      </c>
      <c r="N154" s="208">
        <v>190</v>
      </c>
      <c r="O154" s="208">
        <v>142</v>
      </c>
      <c r="P154" s="208">
        <v>0</v>
      </c>
      <c r="Q154" s="208">
        <v>29</v>
      </c>
      <c r="R154" s="208">
        <v>0</v>
      </c>
      <c r="S154" s="201">
        <f t="shared" si="22"/>
        <v>481</v>
      </c>
      <c r="T154" s="208">
        <v>257</v>
      </c>
      <c r="U154" s="208">
        <v>153</v>
      </c>
      <c r="V154" s="208">
        <v>0</v>
      </c>
      <c r="W154" s="208">
        <v>71</v>
      </c>
      <c r="X154" s="208">
        <v>0</v>
      </c>
      <c r="Y154" s="201">
        <f t="shared" si="23"/>
        <v>346</v>
      </c>
      <c r="Z154" s="208">
        <v>142</v>
      </c>
      <c r="AA154" s="208">
        <v>125</v>
      </c>
      <c r="AB154" s="208">
        <v>3</v>
      </c>
      <c r="AC154" s="208">
        <v>75</v>
      </c>
      <c r="AD154" s="208">
        <v>1</v>
      </c>
      <c r="AE154" s="201">
        <f t="shared" si="24"/>
        <v>346</v>
      </c>
      <c r="AF154" s="208">
        <v>142</v>
      </c>
      <c r="AG154" s="208">
        <v>125</v>
      </c>
      <c r="AH154" s="208">
        <v>3</v>
      </c>
      <c r="AI154" s="208">
        <v>75</v>
      </c>
      <c r="AJ154" s="208">
        <v>1</v>
      </c>
    </row>
    <row r="155" ht="39.6" spans="1:36">
      <c r="A155" s="36" t="s">
        <v>39</v>
      </c>
      <c r="B155" s="37">
        <v>508807</v>
      </c>
      <c r="C155" s="87">
        <v>880705</v>
      </c>
      <c r="D155" s="88" t="s">
        <v>220</v>
      </c>
      <c r="E155" s="87">
        <v>3</v>
      </c>
      <c r="F155" s="89" t="s">
        <v>275</v>
      </c>
      <c r="G155" s="200">
        <f t="shared" si="21"/>
        <v>59045</v>
      </c>
      <c r="H155" s="176">
        <f t="shared" si="25"/>
        <v>13479</v>
      </c>
      <c r="I155" s="176">
        <f t="shared" si="26"/>
        <v>24973</v>
      </c>
      <c r="J155" s="176">
        <f t="shared" si="27"/>
        <v>205</v>
      </c>
      <c r="K155" s="176">
        <f t="shared" si="28"/>
        <v>20178</v>
      </c>
      <c r="L155" s="176">
        <f t="shared" si="29"/>
        <v>210</v>
      </c>
      <c r="M155" s="201">
        <f t="shared" si="30"/>
        <v>11451</v>
      </c>
      <c r="N155" s="208">
        <v>2853</v>
      </c>
      <c r="O155" s="208">
        <v>4979</v>
      </c>
      <c r="P155" s="208">
        <v>3</v>
      </c>
      <c r="Q155" s="208">
        <v>3594</v>
      </c>
      <c r="R155" s="208">
        <v>22</v>
      </c>
      <c r="S155" s="201">
        <f t="shared" si="22"/>
        <v>11514</v>
      </c>
      <c r="T155" s="208">
        <v>2442</v>
      </c>
      <c r="U155" s="208">
        <v>4466</v>
      </c>
      <c r="V155" s="208">
        <v>14</v>
      </c>
      <c r="W155" s="208">
        <v>4592</v>
      </c>
      <c r="X155" s="208">
        <v>0</v>
      </c>
      <c r="Y155" s="201">
        <f t="shared" si="23"/>
        <v>18041</v>
      </c>
      <c r="Z155" s="208">
        <v>4092</v>
      </c>
      <c r="AA155" s="208">
        <v>7765</v>
      </c>
      <c r="AB155" s="208">
        <v>94</v>
      </c>
      <c r="AC155" s="208">
        <v>5996</v>
      </c>
      <c r="AD155" s="208">
        <v>94</v>
      </c>
      <c r="AE155" s="201">
        <f t="shared" si="24"/>
        <v>18039</v>
      </c>
      <c r="AF155" s="208">
        <v>4092</v>
      </c>
      <c r="AG155" s="208">
        <v>7763</v>
      </c>
      <c r="AH155" s="208">
        <v>94</v>
      </c>
      <c r="AI155" s="208">
        <v>5996</v>
      </c>
      <c r="AJ155" s="208">
        <v>94</v>
      </c>
    </row>
    <row r="156" ht="79.2" spans="1:36">
      <c r="A156" s="36" t="s">
        <v>39</v>
      </c>
      <c r="B156" s="37">
        <v>508908</v>
      </c>
      <c r="C156" s="87">
        <v>890901</v>
      </c>
      <c r="D156" s="88" t="s">
        <v>360</v>
      </c>
      <c r="E156" s="87">
        <v>3</v>
      </c>
      <c r="F156" s="89" t="s">
        <v>275</v>
      </c>
      <c r="G156" s="200">
        <f t="shared" si="21"/>
        <v>321</v>
      </c>
      <c r="H156" s="176">
        <f t="shared" si="25"/>
        <v>107</v>
      </c>
      <c r="I156" s="176">
        <f t="shared" si="26"/>
        <v>76</v>
      </c>
      <c r="J156" s="176">
        <f t="shared" si="27"/>
        <v>0</v>
      </c>
      <c r="K156" s="176">
        <f t="shared" si="28"/>
        <v>138</v>
      </c>
      <c r="L156" s="176">
        <f t="shared" si="29"/>
        <v>0</v>
      </c>
      <c r="M156" s="201">
        <f t="shared" si="30"/>
        <v>24</v>
      </c>
      <c r="N156" s="208">
        <v>0</v>
      </c>
      <c r="O156" s="208">
        <v>16</v>
      </c>
      <c r="P156" s="208">
        <v>0</v>
      </c>
      <c r="Q156" s="208">
        <v>8</v>
      </c>
      <c r="R156" s="208">
        <v>0</v>
      </c>
      <c r="S156" s="201">
        <f t="shared" si="22"/>
        <v>28</v>
      </c>
      <c r="T156" s="208">
        <v>19</v>
      </c>
      <c r="U156" s="208">
        <v>9</v>
      </c>
      <c r="V156" s="208">
        <v>0</v>
      </c>
      <c r="W156" s="208">
        <v>0</v>
      </c>
      <c r="X156" s="208">
        <v>0</v>
      </c>
      <c r="Y156" s="201">
        <f t="shared" si="23"/>
        <v>134</v>
      </c>
      <c r="Z156" s="208">
        <v>44</v>
      </c>
      <c r="AA156" s="208">
        <v>25</v>
      </c>
      <c r="AB156" s="208">
        <v>0</v>
      </c>
      <c r="AC156" s="208">
        <v>65</v>
      </c>
      <c r="AD156" s="208">
        <v>0</v>
      </c>
      <c r="AE156" s="201">
        <f t="shared" si="24"/>
        <v>135</v>
      </c>
      <c r="AF156" s="208">
        <v>44</v>
      </c>
      <c r="AG156" s="208">
        <v>26</v>
      </c>
      <c r="AH156" s="208">
        <v>0</v>
      </c>
      <c r="AI156" s="208">
        <v>65</v>
      </c>
      <c r="AJ156" s="208">
        <v>0</v>
      </c>
    </row>
    <row r="157" ht="39.6" spans="1:36">
      <c r="A157" s="36" t="s">
        <v>39</v>
      </c>
      <c r="B157" s="37">
        <v>508943</v>
      </c>
      <c r="C157" s="87">
        <v>894401</v>
      </c>
      <c r="D157" s="88" t="s">
        <v>365</v>
      </c>
      <c r="E157" s="87">
        <v>3</v>
      </c>
      <c r="F157" s="89" t="s">
        <v>275</v>
      </c>
      <c r="G157" s="200">
        <f t="shared" si="21"/>
        <v>123</v>
      </c>
      <c r="H157" s="176">
        <f t="shared" si="25"/>
        <v>32</v>
      </c>
      <c r="I157" s="176">
        <f t="shared" si="26"/>
        <v>29</v>
      </c>
      <c r="J157" s="176">
        <f t="shared" si="27"/>
        <v>8</v>
      </c>
      <c r="K157" s="176">
        <f t="shared" si="28"/>
        <v>46</v>
      </c>
      <c r="L157" s="176">
        <f t="shared" si="29"/>
        <v>8</v>
      </c>
      <c r="M157" s="201">
        <f t="shared" si="30"/>
        <v>30</v>
      </c>
      <c r="N157" s="208">
        <v>16</v>
      </c>
      <c r="O157" s="208">
        <v>0</v>
      </c>
      <c r="P157" s="208">
        <v>8</v>
      </c>
      <c r="Q157" s="208">
        <v>6</v>
      </c>
      <c r="R157" s="208">
        <v>0</v>
      </c>
      <c r="S157" s="201">
        <f t="shared" si="22"/>
        <v>0</v>
      </c>
      <c r="T157" s="208">
        <v>0</v>
      </c>
      <c r="U157" s="208">
        <v>0</v>
      </c>
      <c r="V157" s="208">
        <v>0</v>
      </c>
      <c r="W157" s="208">
        <v>0</v>
      </c>
      <c r="X157" s="208">
        <v>0</v>
      </c>
      <c r="Y157" s="201">
        <f t="shared" si="23"/>
        <v>47</v>
      </c>
      <c r="Z157" s="208">
        <v>8</v>
      </c>
      <c r="AA157" s="208">
        <v>15</v>
      </c>
      <c r="AB157" s="208">
        <v>0</v>
      </c>
      <c r="AC157" s="208">
        <v>20</v>
      </c>
      <c r="AD157" s="208">
        <v>4</v>
      </c>
      <c r="AE157" s="201">
        <f t="shared" si="24"/>
        <v>46</v>
      </c>
      <c r="AF157" s="208">
        <v>8</v>
      </c>
      <c r="AG157" s="208">
        <v>14</v>
      </c>
      <c r="AH157" s="208">
        <v>0</v>
      </c>
      <c r="AI157" s="208">
        <v>20</v>
      </c>
      <c r="AJ157" s="208">
        <v>4</v>
      </c>
    </row>
    <row r="158" ht="66" spans="1:36">
      <c r="A158" s="36" t="s">
        <v>39</v>
      </c>
      <c r="B158" s="37">
        <v>508944</v>
      </c>
      <c r="C158" s="87">
        <v>894501</v>
      </c>
      <c r="D158" s="88" t="s">
        <v>132</v>
      </c>
      <c r="E158" s="87">
        <v>3</v>
      </c>
      <c r="F158" s="89" t="s">
        <v>275</v>
      </c>
      <c r="G158" s="200">
        <f t="shared" si="21"/>
        <v>53628</v>
      </c>
      <c r="H158" s="176">
        <f t="shared" si="25"/>
        <v>15560</v>
      </c>
      <c r="I158" s="176">
        <f t="shared" si="26"/>
        <v>17859</v>
      </c>
      <c r="J158" s="176">
        <f t="shared" si="27"/>
        <v>3251</v>
      </c>
      <c r="K158" s="176">
        <f t="shared" si="28"/>
        <v>13900</v>
      </c>
      <c r="L158" s="176">
        <f t="shared" si="29"/>
        <v>3058</v>
      </c>
      <c r="M158" s="201">
        <f t="shared" si="30"/>
        <v>1602</v>
      </c>
      <c r="N158" s="208">
        <v>565</v>
      </c>
      <c r="O158" s="208">
        <v>478</v>
      </c>
      <c r="P158" s="208">
        <v>61</v>
      </c>
      <c r="Q158" s="208">
        <v>444</v>
      </c>
      <c r="R158" s="208">
        <v>54</v>
      </c>
      <c r="S158" s="201">
        <f t="shared" si="22"/>
        <v>17342</v>
      </c>
      <c r="T158" s="208">
        <v>6061</v>
      </c>
      <c r="U158" s="208">
        <v>6445</v>
      </c>
      <c r="V158" s="208">
        <v>248</v>
      </c>
      <c r="W158" s="208">
        <v>4520</v>
      </c>
      <c r="X158" s="208">
        <v>68</v>
      </c>
      <c r="Y158" s="201">
        <f t="shared" si="23"/>
        <v>17342</v>
      </c>
      <c r="Z158" s="208">
        <v>4467</v>
      </c>
      <c r="AA158" s="208">
        <v>5468</v>
      </c>
      <c r="AB158" s="208">
        <v>1471</v>
      </c>
      <c r="AC158" s="208">
        <v>4468</v>
      </c>
      <c r="AD158" s="208">
        <v>1468</v>
      </c>
      <c r="AE158" s="201">
        <f t="shared" si="24"/>
        <v>17342</v>
      </c>
      <c r="AF158" s="208">
        <v>4467</v>
      </c>
      <c r="AG158" s="208">
        <v>5468</v>
      </c>
      <c r="AH158" s="208">
        <v>1471</v>
      </c>
      <c r="AI158" s="208">
        <v>4468</v>
      </c>
      <c r="AJ158" s="208">
        <v>1468</v>
      </c>
    </row>
    <row r="159" ht="39.6" spans="1:36">
      <c r="A159" s="36" t="s">
        <v>39</v>
      </c>
      <c r="B159" s="37">
        <v>509101</v>
      </c>
      <c r="C159" s="87">
        <v>910201</v>
      </c>
      <c r="D159" s="88" t="s">
        <v>133</v>
      </c>
      <c r="E159" s="87">
        <v>3</v>
      </c>
      <c r="F159" s="89" t="s">
        <v>275</v>
      </c>
      <c r="G159" s="200">
        <f t="shared" si="21"/>
        <v>8002</v>
      </c>
      <c r="H159" s="176">
        <f t="shared" si="25"/>
        <v>799</v>
      </c>
      <c r="I159" s="176">
        <f t="shared" si="26"/>
        <v>3959</v>
      </c>
      <c r="J159" s="176">
        <f t="shared" si="27"/>
        <v>966</v>
      </c>
      <c r="K159" s="176">
        <f t="shared" si="28"/>
        <v>2273</v>
      </c>
      <c r="L159" s="176">
        <f t="shared" si="29"/>
        <v>5</v>
      </c>
      <c r="M159" s="201">
        <f t="shared" si="30"/>
        <v>1995</v>
      </c>
      <c r="N159" s="208">
        <v>341</v>
      </c>
      <c r="O159" s="208">
        <v>988</v>
      </c>
      <c r="P159" s="208">
        <v>230</v>
      </c>
      <c r="Q159" s="208">
        <v>433</v>
      </c>
      <c r="R159" s="208">
        <v>3</v>
      </c>
      <c r="S159" s="201">
        <f t="shared" si="22"/>
        <v>1410</v>
      </c>
      <c r="T159" s="208">
        <v>182</v>
      </c>
      <c r="U159" s="208">
        <v>656</v>
      </c>
      <c r="V159" s="208">
        <v>60</v>
      </c>
      <c r="W159" s="208">
        <v>512</v>
      </c>
      <c r="X159" s="208">
        <v>0</v>
      </c>
      <c r="Y159" s="201">
        <f t="shared" si="23"/>
        <v>2299</v>
      </c>
      <c r="Z159" s="208">
        <v>138</v>
      </c>
      <c r="AA159" s="208">
        <v>1158</v>
      </c>
      <c r="AB159" s="208">
        <v>338</v>
      </c>
      <c r="AC159" s="208">
        <v>664</v>
      </c>
      <c r="AD159" s="208">
        <v>1</v>
      </c>
      <c r="AE159" s="201">
        <f t="shared" si="24"/>
        <v>2298</v>
      </c>
      <c r="AF159" s="208">
        <v>138</v>
      </c>
      <c r="AG159" s="208">
        <v>1157</v>
      </c>
      <c r="AH159" s="208">
        <v>338</v>
      </c>
      <c r="AI159" s="208">
        <v>664</v>
      </c>
      <c r="AJ159" s="208">
        <v>1</v>
      </c>
    </row>
    <row r="160" ht="39.6" spans="1:36">
      <c r="A160" s="36" t="s">
        <v>39</v>
      </c>
      <c r="B160" s="37">
        <v>509103</v>
      </c>
      <c r="C160" s="87">
        <v>910801</v>
      </c>
      <c r="D160" s="88" t="s">
        <v>134</v>
      </c>
      <c r="E160" s="87">
        <v>3</v>
      </c>
      <c r="F160" s="89" t="s">
        <v>275</v>
      </c>
      <c r="G160" s="200">
        <f t="shared" si="21"/>
        <v>690</v>
      </c>
      <c r="H160" s="176">
        <f t="shared" si="25"/>
        <v>18</v>
      </c>
      <c r="I160" s="176">
        <f t="shared" si="26"/>
        <v>192</v>
      </c>
      <c r="J160" s="176">
        <f t="shared" si="27"/>
        <v>0</v>
      </c>
      <c r="K160" s="176">
        <f t="shared" si="28"/>
        <v>480</v>
      </c>
      <c r="L160" s="176">
        <f t="shared" si="29"/>
        <v>0</v>
      </c>
      <c r="M160" s="201">
        <f t="shared" si="30"/>
        <v>169</v>
      </c>
      <c r="N160" s="208">
        <v>0</v>
      </c>
      <c r="O160" s="208">
        <v>37</v>
      </c>
      <c r="P160" s="208">
        <v>0</v>
      </c>
      <c r="Q160" s="208">
        <v>132</v>
      </c>
      <c r="R160" s="208">
        <v>0</v>
      </c>
      <c r="S160" s="201">
        <f t="shared" si="22"/>
        <v>97</v>
      </c>
      <c r="T160" s="208">
        <v>0</v>
      </c>
      <c r="U160" s="208">
        <v>15</v>
      </c>
      <c r="V160" s="208">
        <v>0</v>
      </c>
      <c r="W160" s="208">
        <v>82</v>
      </c>
      <c r="X160" s="208">
        <v>0</v>
      </c>
      <c r="Y160" s="201">
        <f t="shared" si="23"/>
        <v>213</v>
      </c>
      <c r="Z160" s="208">
        <v>9</v>
      </c>
      <c r="AA160" s="208">
        <v>71</v>
      </c>
      <c r="AB160" s="208">
        <v>0</v>
      </c>
      <c r="AC160" s="208">
        <v>133</v>
      </c>
      <c r="AD160" s="208">
        <v>0</v>
      </c>
      <c r="AE160" s="201">
        <f t="shared" si="24"/>
        <v>211</v>
      </c>
      <c r="AF160" s="208">
        <v>9</v>
      </c>
      <c r="AG160" s="208">
        <v>69</v>
      </c>
      <c r="AH160" s="208">
        <v>0</v>
      </c>
      <c r="AI160" s="208">
        <v>133</v>
      </c>
      <c r="AJ160" s="208">
        <v>0</v>
      </c>
    </row>
    <row r="161" ht="39.6" spans="1:36">
      <c r="A161" s="36" t="s">
        <v>39</v>
      </c>
      <c r="B161" s="37">
        <v>509110</v>
      </c>
      <c r="C161" s="87">
        <v>911001</v>
      </c>
      <c r="D161" s="134" t="s">
        <v>366</v>
      </c>
      <c r="E161" s="87">
        <v>3</v>
      </c>
      <c r="F161" s="89" t="s">
        <v>275</v>
      </c>
      <c r="G161" s="200">
        <f t="shared" si="21"/>
        <v>3067</v>
      </c>
      <c r="H161" s="176">
        <f t="shared" si="25"/>
        <v>10</v>
      </c>
      <c r="I161" s="176">
        <f t="shared" si="26"/>
        <v>2836</v>
      </c>
      <c r="J161" s="176">
        <f t="shared" si="27"/>
        <v>6</v>
      </c>
      <c r="K161" s="176">
        <f t="shared" si="28"/>
        <v>174</v>
      </c>
      <c r="L161" s="176">
        <f t="shared" si="29"/>
        <v>41</v>
      </c>
      <c r="M161" s="201">
        <f t="shared" si="30"/>
        <v>536</v>
      </c>
      <c r="N161" s="208">
        <v>0</v>
      </c>
      <c r="O161" s="208">
        <v>483</v>
      </c>
      <c r="P161" s="208">
        <v>0</v>
      </c>
      <c r="Q161" s="208">
        <v>51</v>
      </c>
      <c r="R161" s="208">
        <v>2</v>
      </c>
      <c r="S161" s="201">
        <f t="shared" si="22"/>
        <v>815</v>
      </c>
      <c r="T161" s="208">
        <v>2</v>
      </c>
      <c r="U161" s="208">
        <v>677</v>
      </c>
      <c r="V161" s="208">
        <v>0</v>
      </c>
      <c r="W161" s="208">
        <v>107</v>
      </c>
      <c r="X161" s="208">
        <v>29</v>
      </c>
      <c r="Y161" s="201">
        <f t="shared" si="23"/>
        <v>1446</v>
      </c>
      <c r="Z161" s="208">
        <v>4</v>
      </c>
      <c r="AA161" s="208">
        <v>1426</v>
      </c>
      <c r="AB161" s="208">
        <v>3</v>
      </c>
      <c r="AC161" s="208">
        <v>8</v>
      </c>
      <c r="AD161" s="208">
        <v>5</v>
      </c>
      <c r="AE161" s="201">
        <f t="shared" si="24"/>
        <v>270</v>
      </c>
      <c r="AF161" s="208">
        <v>4</v>
      </c>
      <c r="AG161" s="208">
        <v>250</v>
      </c>
      <c r="AH161" s="208">
        <v>3</v>
      </c>
      <c r="AI161" s="208">
        <v>8</v>
      </c>
      <c r="AJ161" s="208">
        <v>5</v>
      </c>
    </row>
    <row r="162" ht="39.6" spans="1:36">
      <c r="A162" s="36" t="s">
        <v>39</v>
      </c>
      <c r="B162" s="37">
        <v>509201</v>
      </c>
      <c r="C162" s="87">
        <v>920101</v>
      </c>
      <c r="D162" s="88" t="s">
        <v>367</v>
      </c>
      <c r="E162" s="87">
        <v>3</v>
      </c>
      <c r="F162" s="89" t="s">
        <v>275</v>
      </c>
      <c r="G162" s="200">
        <f t="shared" si="21"/>
        <v>109</v>
      </c>
      <c r="H162" s="176">
        <f t="shared" si="25"/>
        <v>20</v>
      </c>
      <c r="I162" s="176">
        <f t="shared" si="26"/>
        <v>49</v>
      </c>
      <c r="J162" s="176">
        <f t="shared" si="27"/>
        <v>14</v>
      </c>
      <c r="K162" s="176">
        <f t="shared" si="28"/>
        <v>14</v>
      </c>
      <c r="L162" s="176">
        <f t="shared" si="29"/>
        <v>12</v>
      </c>
      <c r="M162" s="201">
        <f t="shared" si="30"/>
        <v>0</v>
      </c>
      <c r="N162" s="208">
        <v>0</v>
      </c>
      <c r="O162" s="208">
        <v>0</v>
      </c>
      <c r="P162" s="208">
        <v>0</v>
      </c>
      <c r="Q162" s="208">
        <v>0</v>
      </c>
      <c r="R162" s="208">
        <v>0</v>
      </c>
      <c r="S162" s="201">
        <f t="shared" si="22"/>
        <v>0</v>
      </c>
      <c r="T162" s="208">
        <v>0</v>
      </c>
      <c r="U162" s="208">
        <v>0</v>
      </c>
      <c r="V162" s="208">
        <v>0</v>
      </c>
      <c r="W162" s="208">
        <v>0</v>
      </c>
      <c r="X162" s="208">
        <v>0</v>
      </c>
      <c r="Y162" s="201">
        <f t="shared" si="23"/>
        <v>54</v>
      </c>
      <c r="Z162" s="208">
        <v>10</v>
      </c>
      <c r="AA162" s="208">
        <v>24</v>
      </c>
      <c r="AB162" s="208">
        <v>7</v>
      </c>
      <c r="AC162" s="208">
        <v>7</v>
      </c>
      <c r="AD162" s="208">
        <v>6</v>
      </c>
      <c r="AE162" s="201">
        <f t="shared" si="24"/>
        <v>55</v>
      </c>
      <c r="AF162" s="208">
        <v>10</v>
      </c>
      <c r="AG162" s="208">
        <v>25</v>
      </c>
      <c r="AH162" s="208">
        <v>7</v>
      </c>
      <c r="AI162" s="208">
        <v>7</v>
      </c>
      <c r="AJ162" s="208">
        <v>6</v>
      </c>
    </row>
    <row r="163" ht="39.6" spans="1:36">
      <c r="A163" s="36" t="s">
        <v>30</v>
      </c>
      <c r="B163" s="37">
        <v>509715</v>
      </c>
      <c r="C163" s="87">
        <v>971501</v>
      </c>
      <c r="D163" s="88" t="s">
        <v>372</v>
      </c>
      <c r="E163" s="87">
        <v>3</v>
      </c>
      <c r="F163" s="89" t="s">
        <v>275</v>
      </c>
      <c r="G163" s="200">
        <f t="shared" si="21"/>
        <v>2281</v>
      </c>
      <c r="H163" s="176">
        <f t="shared" si="25"/>
        <v>258</v>
      </c>
      <c r="I163" s="176">
        <f t="shared" si="26"/>
        <v>1261</v>
      </c>
      <c r="J163" s="176">
        <f t="shared" si="27"/>
        <v>260</v>
      </c>
      <c r="K163" s="176">
        <f t="shared" si="28"/>
        <v>258</v>
      </c>
      <c r="L163" s="176">
        <f t="shared" si="29"/>
        <v>244</v>
      </c>
      <c r="M163" s="201">
        <f t="shared" si="30"/>
        <v>0</v>
      </c>
      <c r="N163" s="208">
        <v>0</v>
      </c>
      <c r="O163" s="208">
        <v>0</v>
      </c>
      <c r="P163" s="208">
        <v>0</v>
      </c>
      <c r="Q163" s="208">
        <v>0</v>
      </c>
      <c r="R163" s="208">
        <v>0</v>
      </c>
      <c r="S163" s="201">
        <f t="shared" si="22"/>
        <v>0</v>
      </c>
      <c r="T163" s="208">
        <v>0</v>
      </c>
      <c r="U163" s="208">
        <v>0</v>
      </c>
      <c r="V163" s="208">
        <v>0</v>
      </c>
      <c r="W163" s="208">
        <v>0</v>
      </c>
      <c r="X163" s="208">
        <v>0</v>
      </c>
      <c r="Y163" s="201">
        <f t="shared" si="23"/>
        <v>1140</v>
      </c>
      <c r="Z163" s="208">
        <v>129</v>
      </c>
      <c r="AA163" s="208">
        <v>630</v>
      </c>
      <c r="AB163" s="208">
        <v>130</v>
      </c>
      <c r="AC163" s="208">
        <v>129</v>
      </c>
      <c r="AD163" s="208">
        <v>122</v>
      </c>
      <c r="AE163" s="201">
        <f t="shared" si="24"/>
        <v>1141</v>
      </c>
      <c r="AF163" s="208">
        <v>129</v>
      </c>
      <c r="AG163" s="208">
        <v>631</v>
      </c>
      <c r="AH163" s="208">
        <v>130</v>
      </c>
      <c r="AI163" s="208">
        <v>129</v>
      </c>
      <c r="AJ163" s="208">
        <v>122</v>
      </c>
    </row>
    <row r="164" ht="39.6" spans="1:36">
      <c r="A164" s="36" t="s">
        <v>30</v>
      </c>
      <c r="B164" s="37">
        <v>509752</v>
      </c>
      <c r="C164" s="87">
        <v>975201</v>
      </c>
      <c r="D164" s="88" t="s">
        <v>377</v>
      </c>
      <c r="E164" s="87">
        <v>3</v>
      </c>
      <c r="F164" s="89" t="s">
        <v>275</v>
      </c>
      <c r="G164" s="200">
        <f t="shared" si="21"/>
        <v>3720</v>
      </c>
      <c r="H164" s="176">
        <f t="shared" si="25"/>
        <v>422</v>
      </c>
      <c r="I164" s="176">
        <f t="shared" si="26"/>
        <v>2058</v>
      </c>
      <c r="J164" s="176">
        <f t="shared" si="27"/>
        <v>422</v>
      </c>
      <c r="K164" s="176">
        <f t="shared" si="28"/>
        <v>422</v>
      </c>
      <c r="L164" s="176">
        <f t="shared" si="29"/>
        <v>396</v>
      </c>
      <c r="M164" s="201">
        <f t="shared" si="30"/>
        <v>0</v>
      </c>
      <c r="N164" s="208">
        <v>0</v>
      </c>
      <c r="O164" s="208">
        <v>0</v>
      </c>
      <c r="P164" s="208">
        <v>0</v>
      </c>
      <c r="Q164" s="208">
        <v>0</v>
      </c>
      <c r="R164" s="208">
        <v>0</v>
      </c>
      <c r="S164" s="201">
        <f t="shared" si="22"/>
        <v>0</v>
      </c>
      <c r="T164" s="208">
        <v>0</v>
      </c>
      <c r="U164" s="208">
        <v>0</v>
      </c>
      <c r="V164" s="208">
        <v>0</v>
      </c>
      <c r="W164" s="208">
        <v>0</v>
      </c>
      <c r="X164" s="208">
        <v>0</v>
      </c>
      <c r="Y164" s="201">
        <f t="shared" si="23"/>
        <v>1860</v>
      </c>
      <c r="Z164" s="208">
        <v>211</v>
      </c>
      <c r="AA164" s="208">
        <v>1029</v>
      </c>
      <c r="AB164" s="208">
        <v>211</v>
      </c>
      <c r="AC164" s="208">
        <v>211</v>
      </c>
      <c r="AD164" s="208">
        <v>198</v>
      </c>
      <c r="AE164" s="201">
        <f t="shared" si="24"/>
        <v>1860</v>
      </c>
      <c r="AF164" s="208">
        <v>211</v>
      </c>
      <c r="AG164" s="208">
        <v>1029</v>
      </c>
      <c r="AH164" s="208">
        <v>211</v>
      </c>
      <c r="AI164" s="208">
        <v>211</v>
      </c>
      <c r="AJ164" s="208">
        <v>198</v>
      </c>
    </row>
    <row r="165" ht="52.8" spans="1:36">
      <c r="A165" s="36" t="s">
        <v>23</v>
      </c>
      <c r="B165" s="37">
        <v>509901</v>
      </c>
      <c r="C165" s="87">
        <v>990101</v>
      </c>
      <c r="D165" s="88" t="s">
        <v>147</v>
      </c>
      <c r="E165" s="87">
        <v>3</v>
      </c>
      <c r="F165" s="89" t="s">
        <v>275</v>
      </c>
      <c r="G165" s="200">
        <f t="shared" si="21"/>
        <v>840</v>
      </c>
      <c r="H165" s="176">
        <f t="shared" si="25"/>
        <v>196</v>
      </c>
      <c r="I165" s="176">
        <f t="shared" si="26"/>
        <v>419</v>
      </c>
      <c r="J165" s="176">
        <f t="shared" si="27"/>
        <v>1</v>
      </c>
      <c r="K165" s="176">
        <f t="shared" si="28"/>
        <v>224</v>
      </c>
      <c r="L165" s="176">
        <f t="shared" si="29"/>
        <v>0</v>
      </c>
      <c r="M165" s="201">
        <f t="shared" si="30"/>
        <v>135</v>
      </c>
      <c r="N165" s="208">
        <v>75</v>
      </c>
      <c r="O165" s="208">
        <v>41</v>
      </c>
      <c r="P165" s="208">
        <v>1</v>
      </c>
      <c r="Q165" s="208">
        <v>18</v>
      </c>
      <c r="R165" s="208">
        <v>0</v>
      </c>
      <c r="S165" s="201">
        <f t="shared" si="22"/>
        <v>349</v>
      </c>
      <c r="T165" s="208">
        <v>75</v>
      </c>
      <c r="U165" s="208">
        <v>122</v>
      </c>
      <c r="V165" s="208">
        <v>0</v>
      </c>
      <c r="W165" s="208">
        <v>152</v>
      </c>
      <c r="X165" s="208">
        <v>0</v>
      </c>
      <c r="Y165" s="201">
        <f t="shared" si="23"/>
        <v>278</v>
      </c>
      <c r="Z165" s="208">
        <v>23</v>
      </c>
      <c r="AA165" s="208">
        <v>228</v>
      </c>
      <c r="AB165" s="208">
        <v>0</v>
      </c>
      <c r="AC165" s="208">
        <v>27</v>
      </c>
      <c r="AD165" s="208">
        <v>0</v>
      </c>
      <c r="AE165" s="201">
        <f t="shared" si="24"/>
        <v>78</v>
      </c>
      <c r="AF165" s="208">
        <v>23</v>
      </c>
      <c r="AG165" s="208">
        <v>28</v>
      </c>
      <c r="AH165" s="208">
        <v>0</v>
      </c>
      <c r="AI165" s="208">
        <v>27</v>
      </c>
      <c r="AJ165" s="208">
        <v>0</v>
      </c>
    </row>
    <row r="166" ht="39.6" spans="1:36">
      <c r="A166" s="36" t="s">
        <v>23</v>
      </c>
      <c r="B166" s="37">
        <v>509908</v>
      </c>
      <c r="C166" s="87">
        <v>990801</v>
      </c>
      <c r="D166" s="88" t="s">
        <v>228</v>
      </c>
      <c r="E166" s="87">
        <v>3</v>
      </c>
      <c r="F166" s="89" t="s">
        <v>275</v>
      </c>
      <c r="G166" s="200">
        <f t="shared" si="21"/>
        <v>425753</v>
      </c>
      <c r="H166" s="176">
        <f t="shared" si="25"/>
        <v>162339</v>
      </c>
      <c r="I166" s="176">
        <f t="shared" si="26"/>
        <v>141603</v>
      </c>
      <c r="J166" s="176">
        <f t="shared" si="27"/>
        <v>4211</v>
      </c>
      <c r="K166" s="176">
        <f t="shared" si="28"/>
        <v>115478</v>
      </c>
      <c r="L166" s="176">
        <f t="shared" si="29"/>
        <v>2122</v>
      </c>
      <c r="M166" s="201">
        <f t="shared" si="30"/>
        <v>104885</v>
      </c>
      <c r="N166" s="208">
        <v>43237</v>
      </c>
      <c r="O166" s="208">
        <v>32346</v>
      </c>
      <c r="P166" s="208">
        <v>1152</v>
      </c>
      <c r="Q166" s="208">
        <v>27568</v>
      </c>
      <c r="R166" s="208">
        <v>582</v>
      </c>
      <c r="S166" s="201">
        <f t="shared" si="22"/>
        <v>106086</v>
      </c>
      <c r="T166" s="208">
        <v>42462</v>
      </c>
      <c r="U166" s="208">
        <v>33025</v>
      </c>
      <c r="V166" s="208">
        <v>1365</v>
      </c>
      <c r="W166" s="208">
        <v>28664</v>
      </c>
      <c r="X166" s="208">
        <v>570</v>
      </c>
      <c r="Y166" s="201">
        <f t="shared" si="23"/>
        <v>110095</v>
      </c>
      <c r="Z166" s="208">
        <v>38320</v>
      </c>
      <c r="AA166" s="208">
        <v>40820</v>
      </c>
      <c r="AB166" s="208">
        <v>847</v>
      </c>
      <c r="AC166" s="208">
        <v>29623</v>
      </c>
      <c r="AD166" s="208">
        <v>485</v>
      </c>
      <c r="AE166" s="201">
        <f t="shared" si="24"/>
        <v>104687</v>
      </c>
      <c r="AF166" s="208">
        <v>38320</v>
      </c>
      <c r="AG166" s="208">
        <v>35412</v>
      </c>
      <c r="AH166" s="208">
        <v>847</v>
      </c>
      <c r="AI166" s="208">
        <v>29623</v>
      </c>
      <c r="AJ166" s="208">
        <v>485</v>
      </c>
    </row>
    <row r="167" ht="40.35" spans="1:36">
      <c r="A167" s="123" t="s">
        <v>23</v>
      </c>
      <c r="B167" s="123">
        <v>503630</v>
      </c>
      <c r="C167" s="123">
        <v>363001</v>
      </c>
      <c r="D167" s="118" t="s">
        <v>159</v>
      </c>
      <c r="E167" s="87">
        <v>3</v>
      </c>
      <c r="F167" s="89" t="s">
        <v>275</v>
      </c>
      <c r="G167" s="200">
        <f t="shared" si="21"/>
        <v>423621</v>
      </c>
      <c r="H167" s="176">
        <f t="shared" si="25"/>
        <v>5351</v>
      </c>
      <c r="I167" s="176">
        <f t="shared" si="26"/>
        <v>117455</v>
      </c>
      <c r="J167" s="176">
        <f t="shared" si="27"/>
        <v>487</v>
      </c>
      <c r="K167" s="176">
        <f t="shared" si="28"/>
        <v>300066</v>
      </c>
      <c r="L167" s="176">
        <f t="shared" si="29"/>
        <v>262</v>
      </c>
      <c r="M167" s="201">
        <f t="shared" si="30"/>
        <v>14997</v>
      </c>
      <c r="N167" s="211">
        <v>134</v>
      </c>
      <c r="O167" s="211">
        <v>3466</v>
      </c>
      <c r="P167" s="211">
        <v>18</v>
      </c>
      <c r="Q167" s="211">
        <v>11379</v>
      </c>
      <c r="R167" s="211">
        <v>0</v>
      </c>
      <c r="S167" s="201">
        <f t="shared" si="22"/>
        <v>184635</v>
      </c>
      <c r="T167" s="211">
        <v>1133</v>
      </c>
      <c r="U167" s="211">
        <v>52465</v>
      </c>
      <c r="V167" s="211">
        <v>130</v>
      </c>
      <c r="W167" s="211">
        <v>130767</v>
      </c>
      <c r="X167" s="211">
        <v>140</v>
      </c>
      <c r="Y167" s="201">
        <f t="shared" si="23"/>
        <v>111995</v>
      </c>
      <c r="Z167" s="211">
        <v>2042</v>
      </c>
      <c r="AA167" s="211">
        <v>30762</v>
      </c>
      <c r="AB167" s="211">
        <v>170</v>
      </c>
      <c r="AC167" s="211">
        <v>78960</v>
      </c>
      <c r="AD167" s="211">
        <v>61</v>
      </c>
      <c r="AE167" s="201">
        <f t="shared" si="24"/>
        <v>111994</v>
      </c>
      <c r="AF167" s="211">
        <v>2042</v>
      </c>
      <c r="AG167" s="211">
        <v>30762</v>
      </c>
      <c r="AH167" s="211">
        <v>169</v>
      </c>
      <c r="AI167" s="211">
        <v>78960</v>
      </c>
      <c r="AJ167" s="211">
        <v>61</v>
      </c>
    </row>
    <row r="168" ht="15.15" spans="1:36">
      <c r="A168" s="210"/>
      <c r="B168" s="197"/>
      <c r="C168" s="197"/>
      <c r="D168" s="197" t="s">
        <v>162</v>
      </c>
      <c r="E168" s="197"/>
      <c r="F168" s="198"/>
      <c r="G168" s="124">
        <f t="shared" ref="G168:AI168" si="31">SUM(G7:G167)</f>
        <v>23241730</v>
      </c>
      <c r="H168" s="124">
        <f t="shared" si="31"/>
        <v>5524094</v>
      </c>
      <c r="I168" s="124">
        <f t="shared" si="31"/>
        <v>9744888</v>
      </c>
      <c r="J168" s="124">
        <f t="shared" si="31"/>
        <v>249370</v>
      </c>
      <c r="K168" s="124">
        <f t="shared" si="31"/>
        <v>7599318</v>
      </c>
      <c r="L168" s="124">
        <f t="shared" si="31"/>
        <v>124060</v>
      </c>
      <c r="M168" s="124">
        <f t="shared" si="31"/>
        <v>5324792</v>
      </c>
      <c r="N168" s="124">
        <f t="shared" si="31"/>
        <v>1343256</v>
      </c>
      <c r="O168" s="124">
        <f t="shared" si="31"/>
        <v>2154201</v>
      </c>
      <c r="P168" s="124">
        <f t="shared" si="31"/>
        <v>55718</v>
      </c>
      <c r="Q168" s="124">
        <f t="shared" si="31"/>
        <v>1747594</v>
      </c>
      <c r="R168" s="124">
        <f t="shared" si="31"/>
        <v>24023</v>
      </c>
      <c r="S168" s="124">
        <f t="shared" si="31"/>
        <v>5820119</v>
      </c>
      <c r="T168" s="124">
        <f t="shared" si="31"/>
        <v>1452328</v>
      </c>
      <c r="U168" s="124">
        <f t="shared" si="31"/>
        <v>2268591</v>
      </c>
      <c r="V168" s="124">
        <f t="shared" si="31"/>
        <v>66077</v>
      </c>
      <c r="W168" s="124">
        <f t="shared" si="31"/>
        <v>2008335</v>
      </c>
      <c r="X168" s="124">
        <f t="shared" si="31"/>
        <v>24788</v>
      </c>
      <c r="Y168" s="124">
        <f t="shared" si="31"/>
        <v>6191372</v>
      </c>
      <c r="Z168" s="124">
        <f t="shared" si="31"/>
        <v>1363557</v>
      </c>
      <c r="AA168" s="124">
        <f t="shared" si="31"/>
        <v>2809212</v>
      </c>
      <c r="AB168" s="124">
        <f t="shared" si="31"/>
        <v>63794</v>
      </c>
      <c r="AC168" s="124">
        <f t="shared" si="31"/>
        <v>1917212</v>
      </c>
      <c r="AD168" s="124">
        <f t="shared" si="31"/>
        <v>37597</v>
      </c>
      <c r="AE168" s="124">
        <f t="shared" si="31"/>
        <v>5905447</v>
      </c>
      <c r="AF168" s="124">
        <f t="shared" si="31"/>
        <v>1364953</v>
      </c>
      <c r="AG168" s="124">
        <f t="shared" si="31"/>
        <v>2512884</v>
      </c>
      <c r="AH168" s="124">
        <f t="shared" si="31"/>
        <v>63781</v>
      </c>
      <c r="AI168" s="124">
        <f t="shared" si="31"/>
        <v>1926177</v>
      </c>
      <c r="AJ168" s="124">
        <f t="shared" ref="AJ168" si="32">SUM(AJ7:AJ167)</f>
        <v>37652</v>
      </c>
    </row>
    <row r="170" ht="15.15" spans="4:6">
      <c r="D170" s="15" t="s">
        <v>233</v>
      </c>
      <c r="E170" s="11"/>
      <c r="F170" s="11"/>
    </row>
    <row r="171" ht="40.35" spans="4:36">
      <c r="D171" s="129" t="s">
        <v>234</v>
      </c>
      <c r="E171" s="130"/>
      <c r="F171" s="131" t="s">
        <v>275</v>
      </c>
      <c r="G171" s="132">
        <f>G54+G55</f>
        <v>32227</v>
      </c>
      <c r="H171" s="132">
        <f t="shared" ref="H171:AJ171" si="33">H54+H55</f>
        <v>5544</v>
      </c>
      <c r="I171" s="132">
        <f t="shared" si="33"/>
        <v>25717</v>
      </c>
      <c r="J171" s="132">
        <f t="shared" si="33"/>
        <v>39</v>
      </c>
      <c r="K171" s="132">
        <f t="shared" si="33"/>
        <v>907</v>
      </c>
      <c r="L171" s="132">
        <f t="shared" si="33"/>
        <v>20</v>
      </c>
      <c r="M171" s="132">
        <f t="shared" si="33"/>
        <v>7653</v>
      </c>
      <c r="N171" s="132">
        <f t="shared" si="33"/>
        <v>1175</v>
      </c>
      <c r="O171" s="132">
        <f t="shared" si="33"/>
        <v>6303</v>
      </c>
      <c r="P171" s="132">
        <f t="shared" si="33"/>
        <v>8</v>
      </c>
      <c r="Q171" s="132">
        <f t="shared" si="33"/>
        <v>167</v>
      </c>
      <c r="R171" s="132">
        <f t="shared" si="33"/>
        <v>0</v>
      </c>
      <c r="S171" s="132">
        <f t="shared" si="33"/>
        <v>8808</v>
      </c>
      <c r="T171" s="132">
        <f t="shared" si="33"/>
        <v>1317</v>
      </c>
      <c r="U171" s="132">
        <f t="shared" si="33"/>
        <v>7269</v>
      </c>
      <c r="V171" s="132">
        <f t="shared" si="33"/>
        <v>8</v>
      </c>
      <c r="W171" s="132">
        <f t="shared" si="33"/>
        <v>214</v>
      </c>
      <c r="X171" s="132">
        <f t="shared" si="33"/>
        <v>0</v>
      </c>
      <c r="Y171" s="132">
        <f t="shared" si="33"/>
        <v>7884</v>
      </c>
      <c r="Z171" s="132">
        <f t="shared" si="33"/>
        <v>1526</v>
      </c>
      <c r="AA171" s="132">
        <f t="shared" si="33"/>
        <v>6072</v>
      </c>
      <c r="AB171" s="132">
        <f t="shared" si="33"/>
        <v>12</v>
      </c>
      <c r="AC171" s="132">
        <f t="shared" si="33"/>
        <v>263</v>
      </c>
      <c r="AD171" s="132">
        <f t="shared" si="33"/>
        <v>11</v>
      </c>
      <c r="AE171" s="132">
        <f t="shared" si="33"/>
        <v>7882</v>
      </c>
      <c r="AF171" s="132">
        <f t="shared" si="33"/>
        <v>1526</v>
      </c>
      <c r="AG171" s="132">
        <f t="shared" si="33"/>
        <v>6073</v>
      </c>
      <c r="AH171" s="132">
        <f t="shared" si="33"/>
        <v>11</v>
      </c>
      <c r="AI171" s="132">
        <f t="shared" si="33"/>
        <v>263</v>
      </c>
      <c r="AJ171" s="132">
        <f t="shared" si="33"/>
        <v>9</v>
      </c>
    </row>
    <row r="172" spans="4:6">
      <c r="D172" s="133" t="s">
        <v>235</v>
      </c>
      <c r="E172" s="11"/>
      <c r="F172" s="11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2" operator="lessThan">
      <formula>0</formula>
    </cfRule>
  </conditionalFormatting>
  <conditionalFormatting sqref="AI1:AJ1">
    <cfRule type="cellIs" dxfId="0" priority="107" operator="lessThan">
      <formula>0</formula>
    </cfRule>
  </conditionalFormatting>
  <conditionalFormatting sqref="A2">
    <cfRule type="cellIs" dxfId="0" priority="1" operator="lessThan">
      <formula>0</formula>
    </cfRule>
  </conditionalFormatting>
  <conditionalFormatting sqref="C7:D7">
    <cfRule type="cellIs" dxfId="0" priority="24" operator="lessThan">
      <formula>0</formula>
    </cfRule>
  </conditionalFormatting>
  <conditionalFormatting sqref="B70:C70">
    <cfRule type="cellIs" dxfId="0" priority="17" operator="lessThan">
      <formula>0</formula>
    </cfRule>
  </conditionalFormatting>
  <conditionalFormatting sqref="D161">
    <cfRule type="cellIs" dxfId="0" priority="16" operator="lessThan">
      <formula>0</formula>
    </cfRule>
  </conditionalFormatting>
  <conditionalFormatting sqref="A166:B166">
    <cfRule type="cellIs" dxfId="0" priority="13" operator="lessThan">
      <formula>0</formula>
    </cfRule>
    <cfRule type="cellIs" dxfId="0" priority="12" operator="lessThan">
      <formula>0</formula>
    </cfRule>
    <cfRule type="cellIs" dxfId="0" priority="11" operator="lessThan">
      <formula>0</formula>
    </cfRule>
  </conditionalFormatting>
  <conditionalFormatting sqref="A166:D166">
    <cfRule type="cellIs" dxfId="0" priority="14" operator="lessThan">
      <formula>0</formula>
    </cfRule>
  </conditionalFormatting>
  <conditionalFormatting sqref="C166">
    <cfRule type="duplicateValues" dxfId="1" priority="10"/>
    <cfRule type="duplicateValues" dxfId="1" priority="9"/>
  </conditionalFormatting>
  <conditionalFormatting sqref="A167">
    <cfRule type="cellIs" dxfId="0" priority="7" operator="lessThan">
      <formula>0</formula>
    </cfRule>
  </conditionalFormatting>
  <conditionalFormatting sqref="B167:D167">
    <cfRule type="cellIs" dxfId="0" priority="8" operator="lessThan">
      <formula>0</formula>
    </cfRule>
  </conditionalFormatting>
  <conditionalFormatting sqref="E167">
    <cfRule type="cellIs" dxfId="0" priority="6" operator="lessThan">
      <formula>0</formula>
    </cfRule>
  </conditionalFormatting>
  <conditionalFormatting sqref="C168">
    <cfRule type="duplicateValues" dxfId="1" priority="106"/>
  </conditionalFormatting>
  <conditionalFormatting sqref="D171">
    <cfRule type="cellIs" dxfId="0" priority="4" operator="lessThan">
      <formula>0</formula>
    </cfRule>
  </conditionalFormatting>
  <conditionalFormatting sqref="E171:F171">
    <cfRule type="cellIs" dxfId="0" priority="5" operator="lessThan">
      <formula>0</formula>
    </cfRule>
  </conditionalFormatting>
  <conditionalFormatting sqref="D172">
    <cfRule type="cellIs" dxfId="0" priority="3" operator="lessThan">
      <formula>0</formula>
    </cfRule>
  </conditionalFormatting>
  <conditionalFormatting sqref="C7:C165">
    <cfRule type="duplicateValues" dxfId="1" priority="1666"/>
  </conditionalFormatting>
  <conditionalFormatting sqref="A168:F168;B1:AD1;AI1:AJ1;B2:AJ2;A8:D39;A113:D160;C44:D69;B71:D112;A7:B165;E7:F165;AK1:XFD2;$A3:$XFD6">
    <cfRule type="cellIs" dxfId="0" priority="108" operator="lessThan">
      <formula>0</formula>
    </cfRule>
  </conditionalFormatting>
  <conditionalFormatting sqref="A162:D165;A161:C161;D70;B44;A40:D43">
    <cfRule type="cellIs" dxfId="0" priority="18" operator="lessThan">
      <formula>0</formula>
    </cfRule>
  </conditionalFormatting>
  <conditionalFormatting sqref="E166:F166;F167">
    <cfRule type="cellIs" dxfId="0" priority="15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J90"/>
  <sheetViews>
    <sheetView zoomScale="70" zoomScaleNormal="70" workbookViewId="0">
      <pane xSplit="6" ySplit="6" topLeftCell="G32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71" style="6" customWidth="1"/>
    <col min="5" max="5" width="8.71296296296296" style="106" hidden="1" customWidth="1"/>
    <col min="6" max="6" width="16.712962962963" style="6" customWidth="1"/>
    <col min="7" max="18" width="8.71296296296296" style="6"/>
    <col min="19" max="36" width="8.71296296296296" style="6" customWidth="1"/>
    <col min="37" max="16384" width="8.71296296296296" style="6"/>
  </cols>
  <sheetData>
    <row r="1" s="2" customFormat="1" ht="15.6" spans="1:36">
      <c r="A1" s="7" t="s">
        <v>384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G1" s="65"/>
      <c r="AH1" s="65"/>
      <c r="AI1" s="65"/>
      <c r="AJ1" s="65"/>
    </row>
    <row r="2" s="2" customFormat="1" ht="13.8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s="2" customFormat="1" ht="14.55" spans="1:36">
      <c r="A3" s="3"/>
      <c r="B3" s="3"/>
      <c r="C3" s="3"/>
      <c r="D3" s="63"/>
      <c r="E3" s="3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s="2" customFormat="1" ht="1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s="2" customFormat="1" ht="13.2" spans="1:36">
      <c r="A5" s="75"/>
      <c r="B5" s="76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s="2" customFormat="1" ht="66.75" spans="1:36">
      <c r="A6" s="108"/>
      <c r="B6" s="81"/>
      <c r="C6" s="82"/>
      <c r="D6" s="81"/>
      <c r="E6" s="81"/>
      <c r="F6" s="109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500101</v>
      </c>
      <c r="C7" s="111">
        <v>10101</v>
      </c>
      <c r="D7" s="112" t="s">
        <v>24</v>
      </c>
      <c r="E7" s="111">
        <v>3</v>
      </c>
      <c r="F7" s="113" t="s">
        <v>275</v>
      </c>
      <c r="G7" s="200">
        <f t="shared" ref="G7" si="0">SUM(H7:L7)</f>
        <v>9099</v>
      </c>
      <c r="H7" s="176">
        <f>N7+T7+Z7+AF7</f>
        <v>223</v>
      </c>
      <c r="I7" s="176">
        <f t="shared" ref="I7:L7" si="1">O7+U7+AA7+AG7</f>
        <v>6566</v>
      </c>
      <c r="J7" s="176">
        <f t="shared" si="1"/>
        <v>21</v>
      </c>
      <c r="K7" s="176">
        <f t="shared" si="1"/>
        <v>1681</v>
      </c>
      <c r="L7" s="176">
        <f t="shared" si="1"/>
        <v>608</v>
      </c>
      <c r="M7" s="201">
        <f>SUM(N7:R7)</f>
        <v>2855</v>
      </c>
      <c r="N7" s="127">
        <v>73</v>
      </c>
      <c r="O7" s="127">
        <v>2031</v>
      </c>
      <c r="P7" s="127">
        <v>6</v>
      </c>
      <c r="Q7" s="127">
        <v>471</v>
      </c>
      <c r="R7" s="127">
        <v>274</v>
      </c>
      <c r="S7" s="201">
        <f t="shared" ref="S7:S66" si="2">SUM(T7:X7)</f>
        <v>1562</v>
      </c>
      <c r="T7" s="127">
        <v>32</v>
      </c>
      <c r="U7" s="127">
        <v>1017</v>
      </c>
      <c r="V7" s="127">
        <v>5</v>
      </c>
      <c r="W7" s="127">
        <v>408</v>
      </c>
      <c r="X7" s="127">
        <v>100</v>
      </c>
      <c r="Y7" s="201">
        <f>SUM(Z7:AD7)</f>
        <v>2524</v>
      </c>
      <c r="Z7" s="127">
        <v>59</v>
      </c>
      <c r="AA7" s="127">
        <v>1942</v>
      </c>
      <c r="AB7" s="127">
        <v>5</v>
      </c>
      <c r="AC7" s="127">
        <v>401</v>
      </c>
      <c r="AD7" s="127">
        <v>117</v>
      </c>
      <c r="AE7" s="201">
        <f t="shared" ref="AE7:AE66" si="3">SUM(AF7:AJ7)</f>
        <v>2158</v>
      </c>
      <c r="AF7" s="127">
        <v>59</v>
      </c>
      <c r="AG7" s="127">
        <v>1576</v>
      </c>
      <c r="AH7" s="127">
        <v>5</v>
      </c>
      <c r="AI7" s="127">
        <v>401</v>
      </c>
      <c r="AJ7" s="127">
        <v>117</v>
      </c>
    </row>
    <row r="8" ht="39.6" spans="1:36">
      <c r="A8" s="36" t="s">
        <v>30</v>
      </c>
      <c r="B8" s="37">
        <v>500116</v>
      </c>
      <c r="C8" s="87">
        <v>11501</v>
      </c>
      <c r="D8" s="88" t="s">
        <v>31</v>
      </c>
      <c r="E8" s="87">
        <v>3</v>
      </c>
      <c r="F8" s="89" t="s">
        <v>275</v>
      </c>
      <c r="G8" s="200">
        <f t="shared" ref="G8:G67" si="4">SUM(H8:L8)</f>
        <v>5726</v>
      </c>
      <c r="H8" s="176">
        <f t="shared" ref="H8:H67" si="5">N8+T8+Z8+AF8</f>
        <v>677</v>
      </c>
      <c r="I8" s="176">
        <f t="shared" ref="I8:I67" si="6">O8+U8+AA8+AG8</f>
        <v>4084</v>
      </c>
      <c r="J8" s="176">
        <f t="shared" ref="J8:J67" si="7">P8+V8+AB8+AH8</f>
        <v>35</v>
      </c>
      <c r="K8" s="176">
        <f t="shared" ref="K8:K67" si="8">Q8+W8+AC8+AI8</f>
        <v>846</v>
      </c>
      <c r="L8" s="176">
        <f t="shared" ref="L8:L67" si="9">R8+X8+AD8+AJ8</f>
        <v>84</v>
      </c>
      <c r="M8" s="201">
        <f t="shared" ref="M8:M67" si="10">SUM(N8:R8)</f>
        <v>713</v>
      </c>
      <c r="N8" s="127">
        <v>118</v>
      </c>
      <c r="O8" s="127">
        <v>298</v>
      </c>
      <c r="P8" s="127">
        <v>9</v>
      </c>
      <c r="Q8" s="127">
        <v>272</v>
      </c>
      <c r="R8" s="127">
        <v>16</v>
      </c>
      <c r="S8" s="201">
        <f t="shared" si="2"/>
        <v>713</v>
      </c>
      <c r="T8" s="127">
        <v>235</v>
      </c>
      <c r="U8" s="127">
        <v>258</v>
      </c>
      <c r="V8" s="127">
        <v>6</v>
      </c>
      <c r="W8" s="127">
        <v>192</v>
      </c>
      <c r="X8" s="127">
        <v>22</v>
      </c>
      <c r="Y8" s="201">
        <f t="shared" ref="Y8:Y67" si="11">SUM(Z8:AD8)</f>
        <v>3589</v>
      </c>
      <c r="Z8" s="127">
        <v>158</v>
      </c>
      <c r="AA8" s="127">
        <v>3206</v>
      </c>
      <c r="AB8" s="127">
        <v>10</v>
      </c>
      <c r="AC8" s="127">
        <v>192</v>
      </c>
      <c r="AD8" s="127">
        <v>23</v>
      </c>
      <c r="AE8" s="201">
        <f t="shared" si="3"/>
        <v>711</v>
      </c>
      <c r="AF8" s="127">
        <v>166</v>
      </c>
      <c r="AG8" s="127">
        <v>322</v>
      </c>
      <c r="AH8" s="127">
        <v>10</v>
      </c>
      <c r="AI8" s="127">
        <v>190</v>
      </c>
      <c r="AJ8" s="127">
        <v>23</v>
      </c>
    </row>
    <row r="9" ht="39.6" spans="1:36">
      <c r="A9" s="36" t="s">
        <v>23</v>
      </c>
      <c r="B9" s="37">
        <v>500201</v>
      </c>
      <c r="C9" s="87">
        <v>20101</v>
      </c>
      <c r="D9" s="88" t="s">
        <v>32</v>
      </c>
      <c r="E9" s="87">
        <v>3</v>
      </c>
      <c r="F9" s="89" t="s">
        <v>275</v>
      </c>
      <c r="G9" s="200">
        <f t="shared" si="4"/>
        <v>6592</v>
      </c>
      <c r="H9" s="176">
        <f t="shared" si="5"/>
        <v>241</v>
      </c>
      <c r="I9" s="176">
        <f t="shared" si="6"/>
        <v>4291</v>
      </c>
      <c r="J9" s="176">
        <f t="shared" si="7"/>
        <v>147</v>
      </c>
      <c r="K9" s="176">
        <f t="shared" si="8"/>
        <v>1910</v>
      </c>
      <c r="L9" s="176">
        <f t="shared" si="9"/>
        <v>3</v>
      </c>
      <c r="M9" s="201">
        <f t="shared" si="10"/>
        <v>1423</v>
      </c>
      <c r="N9" s="127">
        <v>12</v>
      </c>
      <c r="O9" s="127">
        <v>1035</v>
      </c>
      <c r="P9" s="127">
        <v>28</v>
      </c>
      <c r="Q9" s="127">
        <v>348</v>
      </c>
      <c r="R9" s="127">
        <v>0</v>
      </c>
      <c r="S9" s="201">
        <f t="shared" si="2"/>
        <v>1701</v>
      </c>
      <c r="T9" s="127">
        <v>21</v>
      </c>
      <c r="U9" s="127">
        <v>1258</v>
      </c>
      <c r="V9" s="127">
        <v>33</v>
      </c>
      <c r="W9" s="127">
        <v>388</v>
      </c>
      <c r="X9" s="127">
        <v>1</v>
      </c>
      <c r="Y9" s="201">
        <f t="shared" si="11"/>
        <v>1734</v>
      </c>
      <c r="Z9" s="127">
        <v>104</v>
      </c>
      <c r="AA9" s="127">
        <v>999</v>
      </c>
      <c r="AB9" s="127">
        <v>43</v>
      </c>
      <c r="AC9" s="127">
        <v>587</v>
      </c>
      <c r="AD9" s="127">
        <v>1</v>
      </c>
      <c r="AE9" s="201">
        <f t="shared" si="3"/>
        <v>1734</v>
      </c>
      <c r="AF9" s="127">
        <v>104</v>
      </c>
      <c r="AG9" s="127">
        <v>999</v>
      </c>
      <c r="AH9" s="127">
        <v>43</v>
      </c>
      <c r="AI9" s="127">
        <v>587</v>
      </c>
      <c r="AJ9" s="127">
        <v>1</v>
      </c>
    </row>
    <row r="10" ht="39.6" spans="1:36">
      <c r="A10" s="36" t="s">
        <v>23</v>
      </c>
      <c r="B10" s="37">
        <v>500301</v>
      </c>
      <c r="C10" s="87">
        <v>30101</v>
      </c>
      <c r="D10" s="88" t="s">
        <v>33</v>
      </c>
      <c r="E10" s="87">
        <v>3</v>
      </c>
      <c r="F10" s="89" t="s">
        <v>275</v>
      </c>
      <c r="G10" s="200">
        <f t="shared" si="4"/>
        <v>9012</v>
      </c>
      <c r="H10" s="176">
        <f t="shared" si="5"/>
        <v>213</v>
      </c>
      <c r="I10" s="176">
        <f t="shared" si="6"/>
        <v>5049</v>
      </c>
      <c r="J10" s="176">
        <f t="shared" si="7"/>
        <v>4</v>
      </c>
      <c r="K10" s="176">
        <f t="shared" si="8"/>
        <v>3739</v>
      </c>
      <c r="L10" s="176">
        <f t="shared" si="9"/>
        <v>7</v>
      </c>
      <c r="M10" s="201">
        <f t="shared" si="10"/>
        <v>2437</v>
      </c>
      <c r="N10" s="127">
        <v>67</v>
      </c>
      <c r="O10" s="127">
        <v>1223</v>
      </c>
      <c r="P10" s="127">
        <v>3</v>
      </c>
      <c r="Q10" s="127">
        <v>1144</v>
      </c>
      <c r="R10" s="127">
        <v>0</v>
      </c>
      <c r="S10" s="201">
        <f t="shared" si="2"/>
        <v>1630</v>
      </c>
      <c r="T10" s="127">
        <v>48</v>
      </c>
      <c r="U10" s="127">
        <v>858</v>
      </c>
      <c r="V10" s="127">
        <v>1</v>
      </c>
      <c r="W10" s="127">
        <v>722</v>
      </c>
      <c r="X10" s="127">
        <v>1</v>
      </c>
      <c r="Y10" s="201">
        <f t="shared" si="11"/>
        <v>3379</v>
      </c>
      <c r="Z10" s="127">
        <v>49</v>
      </c>
      <c r="AA10" s="127">
        <v>2390</v>
      </c>
      <c r="AB10" s="127">
        <v>0</v>
      </c>
      <c r="AC10" s="127">
        <v>937</v>
      </c>
      <c r="AD10" s="127">
        <v>3</v>
      </c>
      <c r="AE10" s="201">
        <f t="shared" si="3"/>
        <v>1566</v>
      </c>
      <c r="AF10" s="127">
        <v>49</v>
      </c>
      <c r="AG10" s="127">
        <v>578</v>
      </c>
      <c r="AH10" s="127">
        <v>0</v>
      </c>
      <c r="AI10" s="127">
        <v>936</v>
      </c>
      <c r="AJ10" s="127">
        <v>3</v>
      </c>
    </row>
    <row r="11" ht="39.6" spans="1:36">
      <c r="A11" s="36" t="s">
        <v>23</v>
      </c>
      <c r="B11" s="37">
        <v>500416</v>
      </c>
      <c r="C11" s="87">
        <v>41601</v>
      </c>
      <c r="D11" s="88" t="s">
        <v>35</v>
      </c>
      <c r="E11" s="87">
        <v>3</v>
      </c>
      <c r="F11" s="89" t="s">
        <v>275</v>
      </c>
      <c r="G11" s="200">
        <f t="shared" si="4"/>
        <v>18899</v>
      </c>
      <c r="H11" s="176">
        <f t="shared" si="5"/>
        <v>5314</v>
      </c>
      <c r="I11" s="176">
        <f t="shared" si="6"/>
        <v>11615</v>
      </c>
      <c r="J11" s="176">
        <f t="shared" si="7"/>
        <v>19</v>
      </c>
      <c r="K11" s="176">
        <f t="shared" si="8"/>
        <v>1936</v>
      </c>
      <c r="L11" s="176">
        <f t="shared" si="9"/>
        <v>15</v>
      </c>
      <c r="M11" s="201">
        <f t="shared" si="10"/>
        <v>6143</v>
      </c>
      <c r="N11" s="127">
        <v>2613</v>
      </c>
      <c r="O11" s="127">
        <v>2439</v>
      </c>
      <c r="P11" s="127">
        <v>3</v>
      </c>
      <c r="Q11" s="127">
        <v>1085</v>
      </c>
      <c r="R11" s="127">
        <v>3</v>
      </c>
      <c r="S11" s="201">
        <f t="shared" si="2"/>
        <v>5505</v>
      </c>
      <c r="T11" s="127">
        <v>2613</v>
      </c>
      <c r="U11" s="127">
        <v>2057</v>
      </c>
      <c r="V11" s="127">
        <v>6</v>
      </c>
      <c r="W11" s="127">
        <v>825</v>
      </c>
      <c r="X11" s="127">
        <v>4</v>
      </c>
      <c r="Y11" s="201">
        <f t="shared" si="11"/>
        <v>7110</v>
      </c>
      <c r="Z11" s="127">
        <v>44</v>
      </c>
      <c r="AA11" s="127">
        <v>7044</v>
      </c>
      <c r="AB11" s="127">
        <v>5</v>
      </c>
      <c r="AC11" s="127">
        <v>13</v>
      </c>
      <c r="AD11" s="127">
        <v>4</v>
      </c>
      <c r="AE11" s="201">
        <f t="shared" si="3"/>
        <v>141</v>
      </c>
      <c r="AF11" s="127">
        <v>44</v>
      </c>
      <c r="AG11" s="127">
        <v>75</v>
      </c>
      <c r="AH11" s="127">
        <v>5</v>
      </c>
      <c r="AI11" s="127">
        <v>13</v>
      </c>
      <c r="AJ11" s="127">
        <v>4</v>
      </c>
    </row>
    <row r="12" ht="39.6" spans="1:36">
      <c r="A12" s="36" t="s">
        <v>23</v>
      </c>
      <c r="B12" s="37">
        <v>500501</v>
      </c>
      <c r="C12" s="87">
        <v>50101</v>
      </c>
      <c r="D12" s="88" t="s">
        <v>36</v>
      </c>
      <c r="E12" s="87">
        <v>3</v>
      </c>
      <c r="F12" s="89" t="s">
        <v>275</v>
      </c>
      <c r="G12" s="200">
        <f t="shared" si="4"/>
        <v>1572</v>
      </c>
      <c r="H12" s="176">
        <f t="shared" si="5"/>
        <v>1061</v>
      </c>
      <c r="I12" s="176">
        <f t="shared" si="6"/>
        <v>412</v>
      </c>
      <c r="J12" s="176">
        <f t="shared" si="7"/>
        <v>2</v>
      </c>
      <c r="K12" s="176">
        <f t="shared" si="8"/>
        <v>94</v>
      </c>
      <c r="L12" s="176">
        <f t="shared" si="9"/>
        <v>3</v>
      </c>
      <c r="M12" s="201">
        <f t="shared" si="10"/>
        <v>671</v>
      </c>
      <c r="N12" s="127">
        <v>600</v>
      </c>
      <c r="O12" s="127">
        <v>10</v>
      </c>
      <c r="P12" s="127">
        <v>0</v>
      </c>
      <c r="Q12" s="127">
        <v>60</v>
      </c>
      <c r="R12" s="127">
        <v>1</v>
      </c>
      <c r="S12" s="201">
        <f t="shared" si="2"/>
        <v>268</v>
      </c>
      <c r="T12" s="127">
        <v>243</v>
      </c>
      <c r="U12" s="127">
        <v>7</v>
      </c>
      <c r="V12" s="127">
        <v>2</v>
      </c>
      <c r="W12" s="127">
        <v>16</v>
      </c>
      <c r="X12" s="127">
        <v>0</v>
      </c>
      <c r="Y12" s="201">
        <f t="shared" si="11"/>
        <v>504</v>
      </c>
      <c r="Z12" s="127">
        <v>109</v>
      </c>
      <c r="AA12" s="127">
        <v>385</v>
      </c>
      <c r="AB12" s="127">
        <v>0</v>
      </c>
      <c r="AC12" s="127">
        <v>9</v>
      </c>
      <c r="AD12" s="127">
        <v>1</v>
      </c>
      <c r="AE12" s="201">
        <f t="shared" si="3"/>
        <v>129</v>
      </c>
      <c r="AF12" s="127">
        <v>109</v>
      </c>
      <c r="AG12" s="127">
        <v>10</v>
      </c>
      <c r="AH12" s="127">
        <v>0</v>
      </c>
      <c r="AI12" s="127">
        <v>9</v>
      </c>
      <c r="AJ12" s="127">
        <v>1</v>
      </c>
    </row>
    <row r="13" ht="39.6" spans="1:36">
      <c r="A13" s="36" t="s">
        <v>23</v>
      </c>
      <c r="B13" s="37">
        <v>500601</v>
      </c>
      <c r="C13" s="87">
        <v>60101</v>
      </c>
      <c r="D13" s="88" t="s">
        <v>37</v>
      </c>
      <c r="E13" s="87">
        <v>3</v>
      </c>
      <c r="F13" s="89" t="s">
        <v>275</v>
      </c>
      <c r="G13" s="200">
        <f t="shared" si="4"/>
        <v>10217</v>
      </c>
      <c r="H13" s="176">
        <f t="shared" si="5"/>
        <v>178</v>
      </c>
      <c r="I13" s="176">
        <f t="shared" si="6"/>
        <v>4841</v>
      </c>
      <c r="J13" s="176">
        <f t="shared" si="7"/>
        <v>22</v>
      </c>
      <c r="K13" s="176">
        <f t="shared" si="8"/>
        <v>5165</v>
      </c>
      <c r="L13" s="176">
        <f t="shared" si="9"/>
        <v>11</v>
      </c>
      <c r="M13" s="201">
        <f t="shared" si="10"/>
        <v>2918</v>
      </c>
      <c r="N13" s="127">
        <v>68</v>
      </c>
      <c r="O13" s="127">
        <v>1346</v>
      </c>
      <c r="P13" s="127">
        <v>7</v>
      </c>
      <c r="Q13" s="127">
        <v>1495</v>
      </c>
      <c r="R13" s="127">
        <v>2</v>
      </c>
      <c r="S13" s="201">
        <f t="shared" si="2"/>
        <v>2265</v>
      </c>
      <c r="T13" s="127">
        <v>64</v>
      </c>
      <c r="U13" s="127">
        <v>1133</v>
      </c>
      <c r="V13" s="127">
        <v>9</v>
      </c>
      <c r="W13" s="127">
        <v>1058</v>
      </c>
      <c r="X13" s="127">
        <v>1</v>
      </c>
      <c r="Y13" s="201">
        <f t="shared" si="11"/>
        <v>2518</v>
      </c>
      <c r="Z13" s="127">
        <v>23</v>
      </c>
      <c r="AA13" s="127">
        <v>1182</v>
      </c>
      <c r="AB13" s="127">
        <v>3</v>
      </c>
      <c r="AC13" s="127">
        <v>1306</v>
      </c>
      <c r="AD13" s="127">
        <v>4</v>
      </c>
      <c r="AE13" s="201">
        <f t="shared" si="3"/>
        <v>2516</v>
      </c>
      <c r="AF13" s="127">
        <v>23</v>
      </c>
      <c r="AG13" s="127">
        <v>1180</v>
      </c>
      <c r="AH13" s="127">
        <v>3</v>
      </c>
      <c r="AI13" s="127">
        <v>1306</v>
      </c>
      <c r="AJ13" s="127">
        <v>4</v>
      </c>
    </row>
    <row r="14" ht="39.6" spans="1:36">
      <c r="A14" s="36" t="s">
        <v>23</v>
      </c>
      <c r="B14" s="37">
        <v>500701</v>
      </c>
      <c r="C14" s="87">
        <v>70101</v>
      </c>
      <c r="D14" s="88" t="s">
        <v>38</v>
      </c>
      <c r="E14" s="87">
        <v>3</v>
      </c>
      <c r="F14" s="89" t="s">
        <v>275</v>
      </c>
      <c r="G14" s="200">
        <f t="shared" si="4"/>
        <v>3224</v>
      </c>
      <c r="H14" s="176">
        <f t="shared" si="5"/>
        <v>2872</v>
      </c>
      <c r="I14" s="176">
        <f t="shared" si="6"/>
        <v>290</v>
      </c>
      <c r="J14" s="176">
        <f t="shared" si="7"/>
        <v>1</v>
      </c>
      <c r="K14" s="176">
        <f t="shared" si="8"/>
        <v>61</v>
      </c>
      <c r="L14" s="176">
        <f t="shared" si="9"/>
        <v>0</v>
      </c>
      <c r="M14" s="201">
        <f t="shared" si="10"/>
        <v>770</v>
      </c>
      <c r="N14" s="127">
        <v>729</v>
      </c>
      <c r="O14" s="127">
        <v>27</v>
      </c>
      <c r="P14" s="127">
        <v>1</v>
      </c>
      <c r="Q14" s="127">
        <v>13</v>
      </c>
      <c r="R14" s="127">
        <v>0</v>
      </c>
      <c r="S14" s="201">
        <f t="shared" si="2"/>
        <v>849</v>
      </c>
      <c r="T14" s="127">
        <v>802</v>
      </c>
      <c r="U14" s="127">
        <v>23</v>
      </c>
      <c r="V14" s="127">
        <v>0</v>
      </c>
      <c r="W14" s="127">
        <v>24</v>
      </c>
      <c r="X14" s="127">
        <v>0</v>
      </c>
      <c r="Y14" s="201">
        <f t="shared" si="11"/>
        <v>902</v>
      </c>
      <c r="Z14" s="127">
        <v>670</v>
      </c>
      <c r="AA14" s="127">
        <v>220</v>
      </c>
      <c r="AB14" s="127">
        <v>0</v>
      </c>
      <c r="AC14" s="127">
        <v>12</v>
      </c>
      <c r="AD14" s="127">
        <v>0</v>
      </c>
      <c r="AE14" s="201">
        <f t="shared" si="3"/>
        <v>703</v>
      </c>
      <c r="AF14" s="127">
        <v>671</v>
      </c>
      <c r="AG14" s="127">
        <v>20</v>
      </c>
      <c r="AH14" s="127">
        <v>0</v>
      </c>
      <c r="AI14" s="127">
        <v>12</v>
      </c>
      <c r="AJ14" s="127">
        <v>0</v>
      </c>
    </row>
    <row r="15" ht="39.6" spans="1:36">
      <c r="A15" s="36" t="s">
        <v>39</v>
      </c>
      <c r="B15" s="37">
        <v>500702</v>
      </c>
      <c r="C15" s="87">
        <v>70301</v>
      </c>
      <c r="D15" s="88" t="s">
        <v>40</v>
      </c>
      <c r="E15" s="87">
        <v>3</v>
      </c>
      <c r="F15" s="89" t="s">
        <v>275</v>
      </c>
      <c r="G15" s="200">
        <f t="shared" si="4"/>
        <v>1087</v>
      </c>
      <c r="H15" s="176">
        <f t="shared" si="5"/>
        <v>838</v>
      </c>
      <c r="I15" s="176">
        <f t="shared" si="6"/>
        <v>242</v>
      </c>
      <c r="J15" s="176">
        <f t="shared" si="7"/>
        <v>0</v>
      </c>
      <c r="K15" s="176">
        <f t="shared" si="8"/>
        <v>7</v>
      </c>
      <c r="L15" s="176">
        <f t="shared" si="9"/>
        <v>0</v>
      </c>
      <c r="M15" s="201">
        <f t="shared" si="10"/>
        <v>453</v>
      </c>
      <c r="N15" s="127">
        <v>449</v>
      </c>
      <c r="O15" s="127">
        <v>0</v>
      </c>
      <c r="P15" s="127">
        <v>0</v>
      </c>
      <c r="Q15" s="127">
        <v>4</v>
      </c>
      <c r="R15" s="127">
        <v>0</v>
      </c>
      <c r="S15" s="201">
        <f t="shared" si="2"/>
        <v>221</v>
      </c>
      <c r="T15" s="127">
        <v>217</v>
      </c>
      <c r="U15" s="127">
        <v>3</v>
      </c>
      <c r="V15" s="127">
        <v>0</v>
      </c>
      <c r="W15" s="127">
        <v>1</v>
      </c>
      <c r="X15" s="127">
        <v>0</v>
      </c>
      <c r="Y15" s="201">
        <f t="shared" si="11"/>
        <v>327</v>
      </c>
      <c r="Z15" s="127">
        <v>88</v>
      </c>
      <c r="AA15" s="127">
        <v>238</v>
      </c>
      <c r="AB15" s="127">
        <v>0</v>
      </c>
      <c r="AC15" s="127">
        <v>1</v>
      </c>
      <c r="AD15" s="127">
        <v>0</v>
      </c>
      <c r="AE15" s="201">
        <f t="shared" si="3"/>
        <v>86</v>
      </c>
      <c r="AF15" s="127">
        <v>84</v>
      </c>
      <c r="AG15" s="127">
        <v>1</v>
      </c>
      <c r="AH15" s="127">
        <v>0</v>
      </c>
      <c r="AI15" s="127">
        <v>1</v>
      </c>
      <c r="AJ15" s="127">
        <v>0</v>
      </c>
    </row>
    <row r="16" ht="39.6" spans="1:36">
      <c r="A16" s="36" t="s">
        <v>23</v>
      </c>
      <c r="B16" s="37">
        <v>500801</v>
      </c>
      <c r="C16" s="87">
        <v>80101</v>
      </c>
      <c r="D16" s="88" t="s">
        <v>41</v>
      </c>
      <c r="E16" s="87">
        <v>3</v>
      </c>
      <c r="F16" s="89" t="s">
        <v>275</v>
      </c>
      <c r="G16" s="200">
        <f t="shared" si="4"/>
        <v>7283</v>
      </c>
      <c r="H16" s="176">
        <f t="shared" si="5"/>
        <v>251</v>
      </c>
      <c r="I16" s="176">
        <f t="shared" si="6"/>
        <v>5065</v>
      </c>
      <c r="J16" s="176">
        <f t="shared" si="7"/>
        <v>13</v>
      </c>
      <c r="K16" s="176">
        <f t="shared" si="8"/>
        <v>1954</v>
      </c>
      <c r="L16" s="176">
        <f t="shared" si="9"/>
        <v>0</v>
      </c>
      <c r="M16" s="201">
        <f t="shared" si="10"/>
        <v>2456</v>
      </c>
      <c r="N16" s="127">
        <v>135</v>
      </c>
      <c r="O16" s="127">
        <v>992</v>
      </c>
      <c r="P16" s="127">
        <v>12</v>
      </c>
      <c r="Q16" s="127">
        <v>1317</v>
      </c>
      <c r="R16" s="127">
        <v>0</v>
      </c>
      <c r="S16" s="201">
        <f t="shared" si="2"/>
        <v>1164</v>
      </c>
      <c r="T16" s="127">
        <v>116</v>
      </c>
      <c r="U16" s="127">
        <v>410</v>
      </c>
      <c r="V16" s="127">
        <v>1</v>
      </c>
      <c r="W16" s="127">
        <v>637</v>
      </c>
      <c r="X16" s="127">
        <v>0</v>
      </c>
      <c r="Y16" s="201">
        <f t="shared" si="11"/>
        <v>3663</v>
      </c>
      <c r="Z16" s="127">
        <v>0</v>
      </c>
      <c r="AA16" s="127">
        <v>3663</v>
      </c>
      <c r="AB16" s="127">
        <v>0</v>
      </c>
      <c r="AC16" s="127">
        <v>0</v>
      </c>
      <c r="AD16" s="127">
        <v>0</v>
      </c>
      <c r="AE16" s="201">
        <f t="shared" si="3"/>
        <v>0</v>
      </c>
      <c r="AF16" s="127">
        <v>0</v>
      </c>
      <c r="AG16" s="127">
        <v>0</v>
      </c>
      <c r="AH16" s="127">
        <v>0</v>
      </c>
      <c r="AI16" s="127">
        <v>0</v>
      </c>
      <c r="AJ16" s="127">
        <v>0</v>
      </c>
    </row>
    <row r="17" ht="39.6" spans="1:36">
      <c r="A17" s="36" t="s">
        <v>30</v>
      </c>
      <c r="B17" s="37">
        <v>500904</v>
      </c>
      <c r="C17" s="87">
        <v>90601</v>
      </c>
      <c r="D17" s="88" t="s">
        <v>43</v>
      </c>
      <c r="E17" s="87">
        <v>3</v>
      </c>
      <c r="F17" s="89" t="s">
        <v>275</v>
      </c>
      <c r="G17" s="200">
        <f t="shared" si="4"/>
        <v>1200</v>
      </c>
      <c r="H17" s="176">
        <f t="shared" si="5"/>
        <v>21</v>
      </c>
      <c r="I17" s="176">
        <f t="shared" si="6"/>
        <v>762</v>
      </c>
      <c r="J17" s="176">
        <f t="shared" si="7"/>
        <v>4</v>
      </c>
      <c r="K17" s="176">
        <f t="shared" si="8"/>
        <v>396</v>
      </c>
      <c r="L17" s="176">
        <f t="shared" si="9"/>
        <v>17</v>
      </c>
      <c r="M17" s="201">
        <f t="shared" si="10"/>
        <v>300</v>
      </c>
      <c r="N17" s="127">
        <v>10</v>
      </c>
      <c r="O17" s="127">
        <v>184</v>
      </c>
      <c r="P17" s="127">
        <v>0</v>
      </c>
      <c r="Q17" s="127">
        <v>98</v>
      </c>
      <c r="R17" s="127">
        <v>8</v>
      </c>
      <c r="S17" s="201">
        <f t="shared" si="2"/>
        <v>300</v>
      </c>
      <c r="T17" s="127">
        <v>5</v>
      </c>
      <c r="U17" s="127">
        <v>212</v>
      </c>
      <c r="V17" s="127">
        <v>0</v>
      </c>
      <c r="W17" s="127">
        <v>82</v>
      </c>
      <c r="X17" s="127">
        <v>1</v>
      </c>
      <c r="Y17" s="201">
        <f t="shared" si="11"/>
        <v>300</v>
      </c>
      <c r="Z17" s="127">
        <v>3</v>
      </c>
      <c r="AA17" s="127">
        <v>183</v>
      </c>
      <c r="AB17" s="127">
        <v>2</v>
      </c>
      <c r="AC17" s="127">
        <v>108</v>
      </c>
      <c r="AD17" s="127">
        <v>4</v>
      </c>
      <c r="AE17" s="201">
        <f t="shared" si="3"/>
        <v>300</v>
      </c>
      <c r="AF17" s="127">
        <v>3</v>
      </c>
      <c r="AG17" s="127">
        <v>183</v>
      </c>
      <c r="AH17" s="127">
        <v>2</v>
      </c>
      <c r="AI17" s="127">
        <v>108</v>
      </c>
      <c r="AJ17" s="127">
        <v>4</v>
      </c>
    </row>
    <row r="18" ht="39.6" spans="1:36">
      <c r="A18" s="36" t="s">
        <v>23</v>
      </c>
      <c r="B18" s="37">
        <v>501001</v>
      </c>
      <c r="C18" s="87">
        <v>100101</v>
      </c>
      <c r="D18" s="88" t="s">
        <v>44</v>
      </c>
      <c r="E18" s="87">
        <v>3</v>
      </c>
      <c r="F18" s="89" t="s">
        <v>275</v>
      </c>
      <c r="G18" s="200">
        <f t="shared" si="4"/>
        <v>6208</v>
      </c>
      <c r="H18" s="176">
        <f t="shared" si="5"/>
        <v>302</v>
      </c>
      <c r="I18" s="176">
        <f t="shared" si="6"/>
        <v>2878</v>
      </c>
      <c r="J18" s="176">
        <f t="shared" si="7"/>
        <v>2</v>
      </c>
      <c r="K18" s="176">
        <f t="shared" si="8"/>
        <v>3019</v>
      </c>
      <c r="L18" s="176">
        <f t="shared" si="9"/>
        <v>7</v>
      </c>
      <c r="M18" s="201">
        <f t="shared" si="10"/>
        <v>2429</v>
      </c>
      <c r="N18" s="127">
        <v>178</v>
      </c>
      <c r="O18" s="127">
        <v>451</v>
      </c>
      <c r="P18" s="127">
        <v>2</v>
      </c>
      <c r="Q18" s="127">
        <v>1797</v>
      </c>
      <c r="R18" s="127">
        <v>1</v>
      </c>
      <c r="S18" s="201">
        <f t="shared" si="2"/>
        <v>837</v>
      </c>
      <c r="T18" s="127">
        <v>54</v>
      </c>
      <c r="U18" s="127">
        <v>189</v>
      </c>
      <c r="V18" s="127">
        <v>0</v>
      </c>
      <c r="W18" s="127">
        <v>594</v>
      </c>
      <c r="X18" s="127">
        <v>0</v>
      </c>
      <c r="Y18" s="201">
        <f t="shared" si="11"/>
        <v>2458</v>
      </c>
      <c r="Z18" s="127">
        <v>35</v>
      </c>
      <c r="AA18" s="127">
        <v>2106</v>
      </c>
      <c r="AB18" s="127">
        <v>0</v>
      </c>
      <c r="AC18" s="127">
        <v>314</v>
      </c>
      <c r="AD18" s="127">
        <v>3</v>
      </c>
      <c r="AE18" s="201">
        <f t="shared" si="3"/>
        <v>484</v>
      </c>
      <c r="AF18" s="127">
        <v>35</v>
      </c>
      <c r="AG18" s="127">
        <v>132</v>
      </c>
      <c r="AH18" s="127">
        <v>0</v>
      </c>
      <c r="AI18" s="127">
        <v>314</v>
      </c>
      <c r="AJ18" s="127">
        <v>3</v>
      </c>
    </row>
    <row r="19" ht="39.6" spans="1:36">
      <c r="A19" s="36" t="s">
        <v>23</v>
      </c>
      <c r="B19" s="37">
        <v>501301</v>
      </c>
      <c r="C19" s="87">
        <v>130101</v>
      </c>
      <c r="D19" s="88" t="s">
        <v>47</v>
      </c>
      <c r="E19" s="87">
        <v>3</v>
      </c>
      <c r="F19" s="89" t="s">
        <v>275</v>
      </c>
      <c r="G19" s="200">
        <f t="shared" si="4"/>
        <v>3870</v>
      </c>
      <c r="H19" s="176">
        <f t="shared" si="5"/>
        <v>317</v>
      </c>
      <c r="I19" s="176">
        <f t="shared" si="6"/>
        <v>908</v>
      </c>
      <c r="J19" s="176">
        <f t="shared" si="7"/>
        <v>3</v>
      </c>
      <c r="K19" s="176">
        <f t="shared" si="8"/>
        <v>2634</v>
      </c>
      <c r="L19" s="176">
        <f t="shared" si="9"/>
        <v>8</v>
      </c>
      <c r="M19" s="201">
        <f t="shared" si="10"/>
        <v>1485</v>
      </c>
      <c r="N19" s="127">
        <v>149</v>
      </c>
      <c r="O19" s="127">
        <v>76</v>
      </c>
      <c r="P19" s="127">
        <v>3</v>
      </c>
      <c r="Q19" s="127">
        <v>1256</v>
      </c>
      <c r="R19" s="127">
        <v>1</v>
      </c>
      <c r="S19" s="201">
        <f t="shared" si="2"/>
        <v>1643</v>
      </c>
      <c r="T19" s="127">
        <v>168</v>
      </c>
      <c r="U19" s="127">
        <v>90</v>
      </c>
      <c r="V19" s="127">
        <v>0</v>
      </c>
      <c r="W19" s="127">
        <v>1378</v>
      </c>
      <c r="X19" s="127">
        <v>7</v>
      </c>
      <c r="Y19" s="201">
        <f t="shared" si="11"/>
        <v>742</v>
      </c>
      <c r="Z19" s="127">
        <v>0</v>
      </c>
      <c r="AA19" s="127">
        <v>742</v>
      </c>
      <c r="AB19" s="127">
        <v>0</v>
      </c>
      <c r="AC19" s="127">
        <v>0</v>
      </c>
      <c r="AD19" s="127">
        <v>0</v>
      </c>
      <c r="AE19" s="201">
        <f t="shared" si="3"/>
        <v>0</v>
      </c>
      <c r="AF19" s="127">
        <v>0</v>
      </c>
      <c r="AG19" s="127">
        <v>0</v>
      </c>
      <c r="AH19" s="127">
        <v>0</v>
      </c>
      <c r="AI19" s="127">
        <v>0</v>
      </c>
      <c r="AJ19" s="127">
        <v>0</v>
      </c>
    </row>
    <row r="20" ht="39.6" spans="1:36">
      <c r="A20" s="36" t="s">
        <v>23</v>
      </c>
      <c r="B20" s="37">
        <v>501411</v>
      </c>
      <c r="C20" s="87">
        <v>141101</v>
      </c>
      <c r="D20" s="88" t="s">
        <v>48</v>
      </c>
      <c r="E20" s="87">
        <v>3</v>
      </c>
      <c r="F20" s="89" t="s">
        <v>275</v>
      </c>
      <c r="G20" s="200">
        <f t="shared" si="4"/>
        <v>3037</v>
      </c>
      <c r="H20" s="176">
        <f t="shared" si="5"/>
        <v>463</v>
      </c>
      <c r="I20" s="176">
        <f t="shared" si="6"/>
        <v>2363</v>
      </c>
      <c r="J20" s="176">
        <f t="shared" si="7"/>
        <v>6</v>
      </c>
      <c r="K20" s="176">
        <f t="shared" si="8"/>
        <v>197</v>
      </c>
      <c r="L20" s="176">
        <f t="shared" si="9"/>
        <v>8</v>
      </c>
      <c r="M20" s="201">
        <f t="shared" si="10"/>
        <v>1053</v>
      </c>
      <c r="N20" s="127">
        <v>241</v>
      </c>
      <c r="O20" s="127">
        <v>713</v>
      </c>
      <c r="P20" s="127">
        <v>2</v>
      </c>
      <c r="Q20" s="127">
        <v>95</v>
      </c>
      <c r="R20" s="127">
        <v>2</v>
      </c>
      <c r="S20" s="201">
        <f t="shared" si="2"/>
        <v>904</v>
      </c>
      <c r="T20" s="127">
        <v>212</v>
      </c>
      <c r="U20" s="127">
        <v>594</v>
      </c>
      <c r="V20" s="127">
        <v>0</v>
      </c>
      <c r="W20" s="127">
        <v>96</v>
      </c>
      <c r="X20" s="127">
        <v>2</v>
      </c>
      <c r="Y20" s="201">
        <f t="shared" si="11"/>
        <v>1042</v>
      </c>
      <c r="Z20" s="127">
        <v>5</v>
      </c>
      <c r="AA20" s="127">
        <v>1030</v>
      </c>
      <c r="AB20" s="127">
        <v>2</v>
      </c>
      <c r="AC20" s="127">
        <v>3</v>
      </c>
      <c r="AD20" s="127">
        <v>2</v>
      </c>
      <c r="AE20" s="201">
        <f t="shared" si="3"/>
        <v>38</v>
      </c>
      <c r="AF20" s="127">
        <v>5</v>
      </c>
      <c r="AG20" s="127">
        <v>26</v>
      </c>
      <c r="AH20" s="127">
        <v>2</v>
      </c>
      <c r="AI20" s="127">
        <v>3</v>
      </c>
      <c r="AJ20" s="127">
        <v>2</v>
      </c>
    </row>
    <row r="21" ht="39.6" spans="1:36">
      <c r="A21" s="36" t="s">
        <v>23</v>
      </c>
      <c r="B21" s="37">
        <v>501501</v>
      </c>
      <c r="C21" s="87">
        <v>150101</v>
      </c>
      <c r="D21" s="88" t="s">
        <v>49</v>
      </c>
      <c r="E21" s="87">
        <v>3</v>
      </c>
      <c r="F21" s="89" t="s">
        <v>275</v>
      </c>
      <c r="G21" s="200">
        <f t="shared" si="4"/>
        <v>6606</v>
      </c>
      <c r="H21" s="176">
        <f t="shared" si="5"/>
        <v>5070</v>
      </c>
      <c r="I21" s="176">
        <f t="shared" si="6"/>
        <v>612</v>
      </c>
      <c r="J21" s="176">
        <f t="shared" si="7"/>
        <v>20</v>
      </c>
      <c r="K21" s="176">
        <f t="shared" si="8"/>
        <v>886</v>
      </c>
      <c r="L21" s="176">
        <f t="shared" si="9"/>
        <v>18</v>
      </c>
      <c r="M21" s="201">
        <f t="shared" si="10"/>
        <v>1234</v>
      </c>
      <c r="N21" s="127">
        <v>1014</v>
      </c>
      <c r="O21" s="127">
        <v>98</v>
      </c>
      <c r="P21" s="127">
        <v>5</v>
      </c>
      <c r="Q21" s="127">
        <v>115</v>
      </c>
      <c r="R21" s="127">
        <v>2</v>
      </c>
      <c r="S21" s="201">
        <f t="shared" si="2"/>
        <v>1647</v>
      </c>
      <c r="T21" s="127">
        <v>1245</v>
      </c>
      <c r="U21" s="127">
        <v>138</v>
      </c>
      <c r="V21" s="127">
        <v>1</v>
      </c>
      <c r="W21" s="127">
        <v>255</v>
      </c>
      <c r="X21" s="127">
        <v>8</v>
      </c>
      <c r="Y21" s="201">
        <f t="shared" si="11"/>
        <v>1886</v>
      </c>
      <c r="Z21" s="127">
        <v>1405</v>
      </c>
      <c r="AA21" s="127">
        <v>212</v>
      </c>
      <c r="AB21" s="127">
        <v>7</v>
      </c>
      <c r="AC21" s="127">
        <v>258</v>
      </c>
      <c r="AD21" s="127">
        <v>4</v>
      </c>
      <c r="AE21" s="201">
        <f t="shared" si="3"/>
        <v>1839</v>
      </c>
      <c r="AF21" s="127">
        <v>1406</v>
      </c>
      <c r="AG21" s="127">
        <v>164</v>
      </c>
      <c r="AH21" s="127">
        <v>7</v>
      </c>
      <c r="AI21" s="127">
        <v>258</v>
      </c>
      <c r="AJ21" s="127">
        <v>4</v>
      </c>
    </row>
    <row r="22" ht="39.6" spans="1:36">
      <c r="A22" s="36" t="s">
        <v>39</v>
      </c>
      <c r="B22" s="37">
        <v>501505</v>
      </c>
      <c r="C22" s="87">
        <v>150601</v>
      </c>
      <c r="D22" s="88" t="s">
        <v>176</v>
      </c>
      <c r="E22" s="87">
        <v>3</v>
      </c>
      <c r="F22" s="89" t="s">
        <v>275</v>
      </c>
      <c r="G22" s="200">
        <f t="shared" si="4"/>
        <v>1363</v>
      </c>
      <c r="H22" s="176">
        <f t="shared" si="5"/>
        <v>1265</v>
      </c>
      <c r="I22" s="176">
        <f t="shared" si="6"/>
        <v>35</v>
      </c>
      <c r="J22" s="176">
        <f t="shared" si="7"/>
        <v>2</v>
      </c>
      <c r="K22" s="176">
        <f t="shared" si="8"/>
        <v>61</v>
      </c>
      <c r="L22" s="176">
        <f t="shared" si="9"/>
        <v>0</v>
      </c>
      <c r="M22" s="201">
        <f t="shared" si="10"/>
        <v>451</v>
      </c>
      <c r="N22" s="127">
        <v>419</v>
      </c>
      <c r="O22" s="127">
        <v>7</v>
      </c>
      <c r="P22" s="127">
        <v>0</v>
      </c>
      <c r="Q22" s="127">
        <v>25</v>
      </c>
      <c r="R22" s="127">
        <v>0</v>
      </c>
      <c r="S22" s="201">
        <f t="shared" si="2"/>
        <v>304</v>
      </c>
      <c r="T22" s="127">
        <v>288</v>
      </c>
      <c r="U22" s="127">
        <v>6</v>
      </c>
      <c r="V22" s="127">
        <v>0</v>
      </c>
      <c r="W22" s="127">
        <v>10</v>
      </c>
      <c r="X22" s="127">
        <v>0</v>
      </c>
      <c r="Y22" s="201">
        <f t="shared" si="11"/>
        <v>304</v>
      </c>
      <c r="Z22" s="127">
        <v>279</v>
      </c>
      <c r="AA22" s="127">
        <v>11</v>
      </c>
      <c r="AB22" s="127">
        <v>1</v>
      </c>
      <c r="AC22" s="127">
        <v>13</v>
      </c>
      <c r="AD22" s="127">
        <v>0</v>
      </c>
      <c r="AE22" s="201">
        <f t="shared" si="3"/>
        <v>304</v>
      </c>
      <c r="AF22" s="127">
        <v>279</v>
      </c>
      <c r="AG22" s="127">
        <v>11</v>
      </c>
      <c r="AH22" s="127">
        <v>1</v>
      </c>
      <c r="AI22" s="127">
        <v>13</v>
      </c>
      <c r="AJ22" s="127">
        <v>0</v>
      </c>
    </row>
    <row r="23" ht="39.6" spans="1:36">
      <c r="A23" s="36" t="s">
        <v>30</v>
      </c>
      <c r="B23" s="37">
        <v>501513</v>
      </c>
      <c r="C23" s="87">
        <v>151401</v>
      </c>
      <c r="D23" s="88" t="s">
        <v>385</v>
      </c>
      <c r="E23" s="87">
        <v>3</v>
      </c>
      <c r="F23" s="89" t="s">
        <v>275</v>
      </c>
      <c r="G23" s="200">
        <f t="shared" si="4"/>
        <v>76</v>
      </c>
      <c r="H23" s="176">
        <f t="shared" si="5"/>
        <v>61</v>
      </c>
      <c r="I23" s="176">
        <f t="shared" si="6"/>
        <v>6</v>
      </c>
      <c r="J23" s="176">
        <f t="shared" si="7"/>
        <v>0</v>
      </c>
      <c r="K23" s="176">
        <f t="shared" si="8"/>
        <v>9</v>
      </c>
      <c r="L23" s="176">
        <f t="shared" si="9"/>
        <v>0</v>
      </c>
      <c r="M23" s="201">
        <f t="shared" si="10"/>
        <v>15</v>
      </c>
      <c r="N23" s="127">
        <v>13</v>
      </c>
      <c r="O23" s="127">
        <v>2</v>
      </c>
      <c r="P23" s="127">
        <v>0</v>
      </c>
      <c r="Q23" s="127">
        <v>0</v>
      </c>
      <c r="R23" s="127">
        <v>0</v>
      </c>
      <c r="S23" s="201">
        <f t="shared" si="2"/>
        <v>11</v>
      </c>
      <c r="T23" s="127">
        <v>6</v>
      </c>
      <c r="U23" s="127">
        <v>0</v>
      </c>
      <c r="V23" s="127">
        <v>0</v>
      </c>
      <c r="W23" s="127">
        <v>5</v>
      </c>
      <c r="X23" s="127">
        <v>0</v>
      </c>
      <c r="Y23" s="201">
        <f t="shared" si="11"/>
        <v>25</v>
      </c>
      <c r="Z23" s="127">
        <v>21</v>
      </c>
      <c r="AA23" s="127">
        <v>2</v>
      </c>
      <c r="AB23" s="127">
        <v>0</v>
      </c>
      <c r="AC23" s="127">
        <v>2</v>
      </c>
      <c r="AD23" s="127">
        <v>0</v>
      </c>
      <c r="AE23" s="201">
        <f t="shared" si="3"/>
        <v>25</v>
      </c>
      <c r="AF23" s="127">
        <v>21</v>
      </c>
      <c r="AG23" s="127">
        <v>2</v>
      </c>
      <c r="AH23" s="127">
        <v>0</v>
      </c>
      <c r="AI23" s="127">
        <v>2</v>
      </c>
      <c r="AJ23" s="127">
        <v>0</v>
      </c>
    </row>
    <row r="24" ht="39.6" spans="1:36">
      <c r="A24" s="36" t="s">
        <v>30</v>
      </c>
      <c r="B24" s="37">
        <v>501519</v>
      </c>
      <c r="C24" s="87">
        <v>151901</v>
      </c>
      <c r="D24" s="88" t="s">
        <v>51</v>
      </c>
      <c r="E24" s="87">
        <v>3</v>
      </c>
      <c r="F24" s="89" t="s">
        <v>275</v>
      </c>
      <c r="G24" s="200">
        <f t="shared" si="4"/>
        <v>1532</v>
      </c>
      <c r="H24" s="176">
        <f t="shared" si="5"/>
        <v>695</v>
      </c>
      <c r="I24" s="176">
        <f t="shared" si="6"/>
        <v>438</v>
      </c>
      <c r="J24" s="176">
        <f t="shared" si="7"/>
        <v>8</v>
      </c>
      <c r="K24" s="176">
        <f t="shared" si="8"/>
        <v>376</v>
      </c>
      <c r="L24" s="176">
        <f t="shared" si="9"/>
        <v>15</v>
      </c>
      <c r="M24" s="201">
        <f t="shared" si="10"/>
        <v>384</v>
      </c>
      <c r="N24" s="127">
        <v>227</v>
      </c>
      <c r="O24" s="127">
        <v>48</v>
      </c>
      <c r="P24" s="127">
        <v>0</v>
      </c>
      <c r="Q24" s="127">
        <v>105</v>
      </c>
      <c r="R24" s="127">
        <v>4</v>
      </c>
      <c r="S24" s="201">
        <f t="shared" si="2"/>
        <v>372</v>
      </c>
      <c r="T24" s="127">
        <v>252</v>
      </c>
      <c r="U24" s="127">
        <v>32</v>
      </c>
      <c r="V24" s="127">
        <v>2</v>
      </c>
      <c r="W24" s="127">
        <v>83</v>
      </c>
      <c r="X24" s="127">
        <v>3</v>
      </c>
      <c r="Y24" s="201">
        <f t="shared" si="11"/>
        <v>389</v>
      </c>
      <c r="Z24" s="127">
        <v>109</v>
      </c>
      <c r="AA24" s="127">
        <v>180</v>
      </c>
      <c r="AB24" s="127">
        <v>2</v>
      </c>
      <c r="AC24" s="127">
        <v>94</v>
      </c>
      <c r="AD24" s="127">
        <v>4</v>
      </c>
      <c r="AE24" s="201">
        <f t="shared" si="3"/>
        <v>387</v>
      </c>
      <c r="AF24" s="127">
        <v>107</v>
      </c>
      <c r="AG24" s="127">
        <v>178</v>
      </c>
      <c r="AH24" s="127">
        <v>4</v>
      </c>
      <c r="AI24" s="127">
        <v>94</v>
      </c>
      <c r="AJ24" s="127">
        <v>4</v>
      </c>
    </row>
    <row r="25" ht="39.6" spans="1:36">
      <c r="A25" s="36" t="s">
        <v>23</v>
      </c>
      <c r="B25" s="37">
        <v>501701</v>
      </c>
      <c r="C25" s="87">
        <v>170101</v>
      </c>
      <c r="D25" s="88" t="s">
        <v>53</v>
      </c>
      <c r="E25" s="87">
        <v>3</v>
      </c>
      <c r="F25" s="89" t="s">
        <v>275</v>
      </c>
      <c r="G25" s="200">
        <f t="shared" si="4"/>
        <v>11055</v>
      </c>
      <c r="H25" s="176">
        <f t="shared" si="5"/>
        <v>76</v>
      </c>
      <c r="I25" s="176">
        <f t="shared" si="6"/>
        <v>10396</v>
      </c>
      <c r="J25" s="176">
        <f t="shared" si="7"/>
        <v>0</v>
      </c>
      <c r="K25" s="176">
        <f t="shared" si="8"/>
        <v>573</v>
      </c>
      <c r="L25" s="176">
        <f t="shared" si="9"/>
        <v>10</v>
      </c>
      <c r="M25" s="201">
        <f t="shared" si="10"/>
        <v>1606</v>
      </c>
      <c r="N25" s="127">
        <v>11</v>
      </c>
      <c r="O25" s="127">
        <v>1463</v>
      </c>
      <c r="P25" s="127">
        <v>0</v>
      </c>
      <c r="Q25" s="127">
        <v>130</v>
      </c>
      <c r="R25" s="127">
        <v>2</v>
      </c>
      <c r="S25" s="201">
        <f t="shared" si="2"/>
        <v>997</v>
      </c>
      <c r="T25" s="127">
        <v>13</v>
      </c>
      <c r="U25" s="127">
        <v>891</v>
      </c>
      <c r="V25" s="127">
        <v>0</v>
      </c>
      <c r="W25" s="127">
        <v>91</v>
      </c>
      <c r="X25" s="127">
        <v>2</v>
      </c>
      <c r="Y25" s="201">
        <f t="shared" si="11"/>
        <v>4227</v>
      </c>
      <c r="Z25" s="127">
        <v>26</v>
      </c>
      <c r="AA25" s="127">
        <v>4022</v>
      </c>
      <c r="AB25" s="127">
        <v>0</v>
      </c>
      <c r="AC25" s="127">
        <v>176</v>
      </c>
      <c r="AD25" s="127">
        <v>3</v>
      </c>
      <c r="AE25" s="201">
        <f t="shared" si="3"/>
        <v>4225</v>
      </c>
      <c r="AF25" s="127">
        <v>26</v>
      </c>
      <c r="AG25" s="127">
        <v>4020</v>
      </c>
      <c r="AH25" s="127">
        <v>0</v>
      </c>
      <c r="AI25" s="127">
        <v>176</v>
      </c>
      <c r="AJ25" s="127">
        <v>3</v>
      </c>
    </row>
    <row r="26" ht="39.6" spans="1:36">
      <c r="A26" s="36" t="s">
        <v>23</v>
      </c>
      <c r="B26" s="37">
        <v>501901</v>
      </c>
      <c r="C26" s="87">
        <v>190101</v>
      </c>
      <c r="D26" s="88" t="s">
        <v>57</v>
      </c>
      <c r="E26" s="87">
        <v>3</v>
      </c>
      <c r="F26" s="89" t="s">
        <v>275</v>
      </c>
      <c r="G26" s="200">
        <f t="shared" si="4"/>
        <v>8736</v>
      </c>
      <c r="H26" s="176">
        <f t="shared" si="5"/>
        <v>65</v>
      </c>
      <c r="I26" s="176">
        <f t="shared" si="6"/>
        <v>3497</v>
      </c>
      <c r="J26" s="176">
        <f t="shared" si="7"/>
        <v>11</v>
      </c>
      <c r="K26" s="176">
        <f t="shared" si="8"/>
        <v>5159</v>
      </c>
      <c r="L26" s="176">
        <f t="shared" si="9"/>
        <v>4</v>
      </c>
      <c r="M26" s="201">
        <f t="shared" si="10"/>
        <v>2285</v>
      </c>
      <c r="N26" s="127">
        <v>15</v>
      </c>
      <c r="O26" s="127">
        <v>811</v>
      </c>
      <c r="P26" s="127">
        <v>1</v>
      </c>
      <c r="Q26" s="127">
        <v>1458</v>
      </c>
      <c r="R26" s="127">
        <v>0</v>
      </c>
      <c r="S26" s="201">
        <f t="shared" si="2"/>
        <v>2304</v>
      </c>
      <c r="T26" s="127">
        <v>6</v>
      </c>
      <c r="U26" s="127">
        <v>841</v>
      </c>
      <c r="V26" s="127">
        <v>2</v>
      </c>
      <c r="W26" s="127">
        <v>1455</v>
      </c>
      <c r="X26" s="127">
        <v>0</v>
      </c>
      <c r="Y26" s="201">
        <f t="shared" si="11"/>
        <v>2074</v>
      </c>
      <c r="Z26" s="127">
        <v>22</v>
      </c>
      <c r="AA26" s="127">
        <v>923</v>
      </c>
      <c r="AB26" s="127">
        <v>4</v>
      </c>
      <c r="AC26" s="127">
        <v>1123</v>
      </c>
      <c r="AD26" s="127">
        <v>2</v>
      </c>
      <c r="AE26" s="201">
        <f t="shared" si="3"/>
        <v>2073</v>
      </c>
      <c r="AF26" s="127">
        <v>22</v>
      </c>
      <c r="AG26" s="127">
        <v>922</v>
      </c>
      <c r="AH26" s="127">
        <v>4</v>
      </c>
      <c r="AI26" s="127">
        <v>1123</v>
      </c>
      <c r="AJ26" s="127">
        <v>2</v>
      </c>
    </row>
    <row r="27" ht="39.6" spans="1:36">
      <c r="A27" s="36" t="s">
        <v>23</v>
      </c>
      <c r="B27" s="37">
        <v>502003</v>
      </c>
      <c r="C27" s="87">
        <v>200301</v>
      </c>
      <c r="D27" s="88" t="s">
        <v>60</v>
      </c>
      <c r="E27" s="87">
        <v>3</v>
      </c>
      <c r="F27" s="89" t="s">
        <v>275</v>
      </c>
      <c r="G27" s="200">
        <f t="shared" si="4"/>
        <v>4313</v>
      </c>
      <c r="H27" s="176">
        <f t="shared" si="5"/>
        <v>158</v>
      </c>
      <c r="I27" s="176">
        <f t="shared" si="6"/>
        <v>2754</v>
      </c>
      <c r="J27" s="176">
        <f t="shared" si="7"/>
        <v>53</v>
      </c>
      <c r="K27" s="176">
        <f t="shared" si="8"/>
        <v>1280</v>
      </c>
      <c r="L27" s="176">
        <f t="shared" si="9"/>
        <v>68</v>
      </c>
      <c r="M27" s="201">
        <f t="shared" si="10"/>
        <v>1122</v>
      </c>
      <c r="N27" s="127">
        <v>24</v>
      </c>
      <c r="O27" s="127">
        <v>697</v>
      </c>
      <c r="P27" s="127">
        <v>2</v>
      </c>
      <c r="Q27" s="127">
        <v>384</v>
      </c>
      <c r="R27" s="127">
        <v>15</v>
      </c>
      <c r="S27" s="201">
        <f t="shared" si="2"/>
        <v>1222</v>
      </c>
      <c r="T27" s="127">
        <v>20</v>
      </c>
      <c r="U27" s="127">
        <v>778</v>
      </c>
      <c r="V27" s="127">
        <v>10</v>
      </c>
      <c r="W27" s="127">
        <v>403</v>
      </c>
      <c r="X27" s="127">
        <v>11</v>
      </c>
      <c r="Y27" s="201">
        <f t="shared" si="11"/>
        <v>984</v>
      </c>
      <c r="Z27" s="127">
        <v>57</v>
      </c>
      <c r="AA27" s="127">
        <v>639</v>
      </c>
      <c r="AB27" s="127">
        <v>21</v>
      </c>
      <c r="AC27" s="127">
        <v>246</v>
      </c>
      <c r="AD27" s="127">
        <v>21</v>
      </c>
      <c r="AE27" s="201">
        <f t="shared" si="3"/>
        <v>985</v>
      </c>
      <c r="AF27" s="127">
        <v>57</v>
      </c>
      <c r="AG27" s="127">
        <v>640</v>
      </c>
      <c r="AH27" s="127">
        <v>20</v>
      </c>
      <c r="AI27" s="127">
        <v>247</v>
      </c>
      <c r="AJ27" s="127">
        <v>21</v>
      </c>
    </row>
    <row r="28" ht="39.6" spans="1:36">
      <c r="A28" s="36" t="s">
        <v>23</v>
      </c>
      <c r="B28" s="37">
        <v>502004</v>
      </c>
      <c r="C28" s="87">
        <v>200401</v>
      </c>
      <c r="D28" s="88" t="s">
        <v>61</v>
      </c>
      <c r="E28" s="87">
        <v>3</v>
      </c>
      <c r="F28" s="89" t="s">
        <v>275</v>
      </c>
      <c r="G28" s="200">
        <f t="shared" si="4"/>
        <v>4803</v>
      </c>
      <c r="H28" s="176">
        <f t="shared" si="5"/>
        <v>119</v>
      </c>
      <c r="I28" s="176">
        <f t="shared" si="6"/>
        <v>3248</v>
      </c>
      <c r="J28" s="176">
        <f t="shared" si="7"/>
        <v>21</v>
      </c>
      <c r="K28" s="176">
        <f t="shared" si="8"/>
        <v>1393</v>
      </c>
      <c r="L28" s="176">
        <f t="shared" si="9"/>
        <v>22</v>
      </c>
      <c r="M28" s="201">
        <f t="shared" si="10"/>
        <v>2137</v>
      </c>
      <c r="N28" s="127">
        <v>84</v>
      </c>
      <c r="O28" s="127">
        <v>1304</v>
      </c>
      <c r="P28" s="127">
        <v>17</v>
      </c>
      <c r="Q28" s="127">
        <v>717</v>
      </c>
      <c r="R28" s="127">
        <v>15</v>
      </c>
      <c r="S28" s="201">
        <f t="shared" si="2"/>
        <v>472</v>
      </c>
      <c r="T28" s="127">
        <v>23</v>
      </c>
      <c r="U28" s="127">
        <v>252</v>
      </c>
      <c r="V28" s="127">
        <v>2</v>
      </c>
      <c r="W28" s="127">
        <v>194</v>
      </c>
      <c r="X28" s="127">
        <v>1</v>
      </c>
      <c r="Y28" s="201">
        <f t="shared" si="11"/>
        <v>1760</v>
      </c>
      <c r="Z28" s="127">
        <v>6</v>
      </c>
      <c r="AA28" s="127">
        <v>1509</v>
      </c>
      <c r="AB28" s="127">
        <v>1</v>
      </c>
      <c r="AC28" s="127">
        <v>241</v>
      </c>
      <c r="AD28" s="127">
        <v>3</v>
      </c>
      <c r="AE28" s="201">
        <f t="shared" si="3"/>
        <v>434</v>
      </c>
      <c r="AF28" s="127">
        <v>6</v>
      </c>
      <c r="AG28" s="127">
        <v>183</v>
      </c>
      <c r="AH28" s="127">
        <v>1</v>
      </c>
      <c r="AI28" s="127">
        <v>241</v>
      </c>
      <c r="AJ28" s="127">
        <v>3</v>
      </c>
    </row>
    <row r="29" ht="39.6" spans="1:36">
      <c r="A29" s="36" t="s">
        <v>23</v>
      </c>
      <c r="B29" s="37">
        <v>502101</v>
      </c>
      <c r="C29" s="87">
        <v>210101</v>
      </c>
      <c r="D29" s="88" t="s">
        <v>62</v>
      </c>
      <c r="E29" s="87">
        <v>3</v>
      </c>
      <c r="F29" s="89" t="s">
        <v>275</v>
      </c>
      <c r="G29" s="200">
        <f t="shared" si="4"/>
        <v>3928</v>
      </c>
      <c r="H29" s="176">
        <f t="shared" si="5"/>
        <v>911</v>
      </c>
      <c r="I29" s="176">
        <f t="shared" si="6"/>
        <v>2799</v>
      </c>
      <c r="J29" s="176">
        <f t="shared" si="7"/>
        <v>9</v>
      </c>
      <c r="K29" s="176">
        <f t="shared" si="8"/>
        <v>200</v>
      </c>
      <c r="L29" s="176">
        <f t="shared" si="9"/>
        <v>9</v>
      </c>
      <c r="M29" s="201">
        <f t="shared" si="10"/>
        <v>1285</v>
      </c>
      <c r="N29" s="127">
        <v>287</v>
      </c>
      <c r="O29" s="127">
        <v>921</v>
      </c>
      <c r="P29" s="127">
        <v>4</v>
      </c>
      <c r="Q29" s="127">
        <v>70</v>
      </c>
      <c r="R29" s="127">
        <v>3</v>
      </c>
      <c r="S29" s="201">
        <f t="shared" si="2"/>
        <v>987</v>
      </c>
      <c r="T29" s="127">
        <v>261</v>
      </c>
      <c r="U29" s="127">
        <v>654</v>
      </c>
      <c r="V29" s="127">
        <v>3</v>
      </c>
      <c r="W29" s="127">
        <v>66</v>
      </c>
      <c r="X29" s="127">
        <v>3</v>
      </c>
      <c r="Y29" s="201">
        <f t="shared" si="11"/>
        <v>828</v>
      </c>
      <c r="Z29" s="127">
        <v>180</v>
      </c>
      <c r="AA29" s="127">
        <v>612</v>
      </c>
      <c r="AB29" s="127">
        <v>1</v>
      </c>
      <c r="AC29" s="127">
        <v>33</v>
      </c>
      <c r="AD29" s="127">
        <v>2</v>
      </c>
      <c r="AE29" s="201">
        <f t="shared" si="3"/>
        <v>828</v>
      </c>
      <c r="AF29" s="127">
        <v>183</v>
      </c>
      <c r="AG29" s="127">
        <v>612</v>
      </c>
      <c r="AH29" s="127">
        <v>1</v>
      </c>
      <c r="AI29" s="127">
        <v>31</v>
      </c>
      <c r="AJ29" s="127">
        <v>1</v>
      </c>
    </row>
    <row r="30" ht="39.6" spans="1:36">
      <c r="A30" s="36" t="s">
        <v>23</v>
      </c>
      <c r="B30" s="37">
        <v>502301</v>
      </c>
      <c r="C30" s="87">
        <v>230101</v>
      </c>
      <c r="D30" s="88" t="s">
        <v>66</v>
      </c>
      <c r="E30" s="87">
        <v>3</v>
      </c>
      <c r="F30" s="89" t="s">
        <v>275</v>
      </c>
      <c r="G30" s="200">
        <f t="shared" si="4"/>
        <v>3190</v>
      </c>
      <c r="H30" s="176">
        <f t="shared" si="5"/>
        <v>1870</v>
      </c>
      <c r="I30" s="176">
        <f t="shared" si="6"/>
        <v>590</v>
      </c>
      <c r="J30" s="176">
        <f t="shared" si="7"/>
        <v>19</v>
      </c>
      <c r="K30" s="176">
        <f t="shared" si="8"/>
        <v>708</v>
      </c>
      <c r="L30" s="176">
        <f t="shared" si="9"/>
        <v>3</v>
      </c>
      <c r="M30" s="201">
        <f t="shared" si="10"/>
        <v>673</v>
      </c>
      <c r="N30" s="127">
        <v>465</v>
      </c>
      <c r="O30" s="127">
        <v>23</v>
      </c>
      <c r="P30" s="127">
        <v>4</v>
      </c>
      <c r="Q30" s="127">
        <v>181</v>
      </c>
      <c r="R30" s="127">
        <v>0</v>
      </c>
      <c r="S30" s="201">
        <f t="shared" si="2"/>
        <v>673</v>
      </c>
      <c r="T30" s="127">
        <v>454</v>
      </c>
      <c r="U30" s="127">
        <v>18</v>
      </c>
      <c r="V30" s="127">
        <v>6</v>
      </c>
      <c r="W30" s="127">
        <v>195</v>
      </c>
      <c r="X30" s="127">
        <v>0</v>
      </c>
      <c r="Y30" s="201">
        <f t="shared" si="11"/>
        <v>1172</v>
      </c>
      <c r="Z30" s="127">
        <v>476</v>
      </c>
      <c r="AA30" s="127">
        <v>524</v>
      </c>
      <c r="AB30" s="127">
        <v>5</v>
      </c>
      <c r="AC30" s="127">
        <v>166</v>
      </c>
      <c r="AD30" s="127">
        <v>1</v>
      </c>
      <c r="AE30" s="201">
        <f t="shared" si="3"/>
        <v>672</v>
      </c>
      <c r="AF30" s="127">
        <v>475</v>
      </c>
      <c r="AG30" s="127">
        <v>25</v>
      </c>
      <c r="AH30" s="127">
        <v>4</v>
      </c>
      <c r="AI30" s="127">
        <v>166</v>
      </c>
      <c r="AJ30" s="127">
        <v>2</v>
      </c>
    </row>
    <row r="31" ht="39.6" spans="1:36">
      <c r="A31" s="36" t="s">
        <v>23</v>
      </c>
      <c r="B31" s="37">
        <v>502401</v>
      </c>
      <c r="C31" s="87">
        <v>240101</v>
      </c>
      <c r="D31" s="88" t="s">
        <v>67</v>
      </c>
      <c r="E31" s="87">
        <v>3</v>
      </c>
      <c r="F31" s="89" t="s">
        <v>275</v>
      </c>
      <c r="G31" s="200">
        <f t="shared" si="4"/>
        <v>7988</v>
      </c>
      <c r="H31" s="176">
        <f t="shared" si="5"/>
        <v>34</v>
      </c>
      <c r="I31" s="176">
        <f t="shared" si="6"/>
        <v>6872</v>
      </c>
      <c r="J31" s="176">
        <f t="shared" si="7"/>
        <v>0</v>
      </c>
      <c r="K31" s="176">
        <f t="shared" si="8"/>
        <v>1082</v>
      </c>
      <c r="L31" s="176">
        <f t="shared" si="9"/>
        <v>0</v>
      </c>
      <c r="M31" s="201">
        <f t="shared" si="10"/>
        <v>2741</v>
      </c>
      <c r="N31" s="127">
        <v>16</v>
      </c>
      <c r="O31" s="127">
        <v>2123</v>
      </c>
      <c r="P31" s="127">
        <v>0</v>
      </c>
      <c r="Q31" s="127">
        <v>602</v>
      </c>
      <c r="R31" s="127">
        <v>0</v>
      </c>
      <c r="S31" s="201">
        <f t="shared" si="2"/>
        <v>1499</v>
      </c>
      <c r="T31" s="127">
        <v>6</v>
      </c>
      <c r="U31" s="127">
        <v>1255</v>
      </c>
      <c r="V31" s="127">
        <v>0</v>
      </c>
      <c r="W31" s="127">
        <v>238</v>
      </c>
      <c r="X31" s="127">
        <v>0</v>
      </c>
      <c r="Y31" s="201">
        <f t="shared" si="11"/>
        <v>2959</v>
      </c>
      <c r="Z31" s="127">
        <v>6</v>
      </c>
      <c r="AA31" s="127">
        <v>2832</v>
      </c>
      <c r="AB31" s="127">
        <v>0</v>
      </c>
      <c r="AC31" s="127">
        <v>121</v>
      </c>
      <c r="AD31" s="127">
        <v>0</v>
      </c>
      <c r="AE31" s="201">
        <f t="shared" si="3"/>
        <v>789</v>
      </c>
      <c r="AF31" s="127">
        <v>6</v>
      </c>
      <c r="AG31" s="127">
        <v>662</v>
      </c>
      <c r="AH31" s="127">
        <v>0</v>
      </c>
      <c r="AI31" s="127">
        <v>121</v>
      </c>
      <c r="AJ31" s="127">
        <v>0</v>
      </c>
    </row>
    <row r="32" ht="39.6" spans="1:36">
      <c r="A32" s="36" t="s">
        <v>23</v>
      </c>
      <c r="B32" s="37">
        <v>502501</v>
      </c>
      <c r="C32" s="87">
        <v>250101</v>
      </c>
      <c r="D32" s="88" t="s">
        <v>68</v>
      </c>
      <c r="E32" s="87">
        <v>3</v>
      </c>
      <c r="F32" s="89" t="s">
        <v>275</v>
      </c>
      <c r="G32" s="200">
        <f t="shared" si="4"/>
        <v>4667</v>
      </c>
      <c r="H32" s="176">
        <f t="shared" si="5"/>
        <v>2886</v>
      </c>
      <c r="I32" s="176">
        <f t="shared" si="6"/>
        <v>1748</v>
      </c>
      <c r="J32" s="176">
        <f t="shared" si="7"/>
        <v>1</v>
      </c>
      <c r="K32" s="176">
        <f t="shared" si="8"/>
        <v>29</v>
      </c>
      <c r="L32" s="176">
        <f t="shared" si="9"/>
        <v>3</v>
      </c>
      <c r="M32" s="201">
        <f t="shared" si="10"/>
        <v>1756</v>
      </c>
      <c r="N32" s="127">
        <v>1716</v>
      </c>
      <c r="O32" s="127">
        <v>26</v>
      </c>
      <c r="P32" s="127">
        <v>0</v>
      </c>
      <c r="Q32" s="127">
        <v>12</v>
      </c>
      <c r="R32" s="127">
        <v>2</v>
      </c>
      <c r="S32" s="201">
        <f t="shared" si="2"/>
        <v>1221</v>
      </c>
      <c r="T32" s="127">
        <v>1170</v>
      </c>
      <c r="U32" s="127">
        <v>32</v>
      </c>
      <c r="V32" s="127">
        <v>1</v>
      </c>
      <c r="W32" s="127">
        <v>17</v>
      </c>
      <c r="X32" s="127">
        <v>1</v>
      </c>
      <c r="Y32" s="201">
        <f t="shared" si="11"/>
        <v>1690</v>
      </c>
      <c r="Z32" s="127">
        <v>0</v>
      </c>
      <c r="AA32" s="127">
        <v>1690</v>
      </c>
      <c r="AB32" s="127">
        <v>0</v>
      </c>
      <c r="AC32" s="127">
        <v>0</v>
      </c>
      <c r="AD32" s="127">
        <v>0</v>
      </c>
      <c r="AE32" s="201">
        <f t="shared" si="3"/>
        <v>0</v>
      </c>
      <c r="AF32" s="127">
        <v>0</v>
      </c>
      <c r="AG32" s="127">
        <v>0</v>
      </c>
      <c r="AH32" s="127">
        <v>0</v>
      </c>
      <c r="AI32" s="127">
        <v>0</v>
      </c>
      <c r="AJ32" s="127">
        <v>0</v>
      </c>
    </row>
    <row r="33" ht="39.6" spans="1:36">
      <c r="A33" s="36" t="s">
        <v>39</v>
      </c>
      <c r="B33" s="37">
        <v>506202</v>
      </c>
      <c r="C33" s="87">
        <v>260401</v>
      </c>
      <c r="D33" s="88" t="s">
        <v>70</v>
      </c>
      <c r="E33" s="87">
        <v>3</v>
      </c>
      <c r="F33" s="89" t="s">
        <v>275</v>
      </c>
      <c r="G33" s="200">
        <f t="shared" si="4"/>
        <v>446</v>
      </c>
      <c r="H33" s="176">
        <f t="shared" si="5"/>
        <v>403</v>
      </c>
      <c r="I33" s="176">
        <f t="shared" si="6"/>
        <v>18</v>
      </c>
      <c r="J33" s="176">
        <f t="shared" si="7"/>
        <v>2</v>
      </c>
      <c r="K33" s="176">
        <f t="shared" si="8"/>
        <v>21</v>
      </c>
      <c r="L33" s="176">
        <f t="shared" si="9"/>
        <v>2</v>
      </c>
      <c r="M33" s="201">
        <f t="shared" si="10"/>
        <v>210</v>
      </c>
      <c r="N33" s="127">
        <v>193</v>
      </c>
      <c r="O33" s="127">
        <v>9</v>
      </c>
      <c r="P33" s="127">
        <v>0</v>
      </c>
      <c r="Q33" s="127">
        <v>8</v>
      </c>
      <c r="R33" s="127">
        <v>0</v>
      </c>
      <c r="S33" s="201">
        <f t="shared" si="2"/>
        <v>79</v>
      </c>
      <c r="T33" s="127">
        <v>69</v>
      </c>
      <c r="U33" s="127">
        <v>3</v>
      </c>
      <c r="V33" s="127">
        <v>0</v>
      </c>
      <c r="W33" s="127">
        <v>7</v>
      </c>
      <c r="X33" s="127">
        <v>0</v>
      </c>
      <c r="Y33" s="201">
        <f t="shared" si="11"/>
        <v>80</v>
      </c>
      <c r="Z33" s="127">
        <v>72</v>
      </c>
      <c r="AA33" s="127">
        <v>3</v>
      </c>
      <c r="AB33" s="127">
        <v>1</v>
      </c>
      <c r="AC33" s="127">
        <v>3</v>
      </c>
      <c r="AD33" s="127">
        <v>1</v>
      </c>
      <c r="AE33" s="201">
        <f t="shared" si="3"/>
        <v>77</v>
      </c>
      <c r="AF33" s="127">
        <v>69</v>
      </c>
      <c r="AG33" s="127">
        <v>3</v>
      </c>
      <c r="AH33" s="127">
        <v>1</v>
      </c>
      <c r="AI33" s="127">
        <v>3</v>
      </c>
      <c r="AJ33" s="127">
        <v>1</v>
      </c>
    </row>
    <row r="34" ht="39.6" spans="1:36">
      <c r="A34" s="36" t="s">
        <v>23</v>
      </c>
      <c r="B34" s="37">
        <v>502606</v>
      </c>
      <c r="C34" s="87">
        <v>262101</v>
      </c>
      <c r="D34" s="88" t="s">
        <v>72</v>
      </c>
      <c r="E34" s="87">
        <v>3</v>
      </c>
      <c r="F34" s="89" t="s">
        <v>275</v>
      </c>
      <c r="G34" s="200">
        <f t="shared" si="4"/>
        <v>182</v>
      </c>
      <c r="H34" s="176">
        <f t="shared" si="5"/>
        <v>144</v>
      </c>
      <c r="I34" s="176">
        <f t="shared" si="6"/>
        <v>20</v>
      </c>
      <c r="J34" s="176">
        <f t="shared" si="7"/>
        <v>2</v>
      </c>
      <c r="K34" s="176">
        <f t="shared" si="8"/>
        <v>16</v>
      </c>
      <c r="L34" s="176">
        <f t="shared" si="9"/>
        <v>0</v>
      </c>
      <c r="M34" s="201">
        <f t="shared" si="10"/>
        <v>19</v>
      </c>
      <c r="N34" s="127">
        <v>16</v>
      </c>
      <c r="O34" s="127">
        <v>2</v>
      </c>
      <c r="P34" s="127">
        <v>0</v>
      </c>
      <c r="Q34" s="127">
        <v>1</v>
      </c>
      <c r="R34" s="127">
        <v>0</v>
      </c>
      <c r="S34" s="201">
        <f t="shared" si="2"/>
        <v>75</v>
      </c>
      <c r="T34" s="127">
        <v>60</v>
      </c>
      <c r="U34" s="127">
        <v>10</v>
      </c>
      <c r="V34" s="127">
        <v>0</v>
      </c>
      <c r="W34" s="127">
        <v>5</v>
      </c>
      <c r="X34" s="127">
        <v>0</v>
      </c>
      <c r="Y34" s="201">
        <f t="shared" si="11"/>
        <v>43</v>
      </c>
      <c r="Z34" s="127">
        <v>33</v>
      </c>
      <c r="AA34" s="127">
        <v>4</v>
      </c>
      <c r="AB34" s="127">
        <v>1</v>
      </c>
      <c r="AC34" s="127">
        <v>5</v>
      </c>
      <c r="AD34" s="127">
        <v>0</v>
      </c>
      <c r="AE34" s="201">
        <f t="shared" si="3"/>
        <v>45</v>
      </c>
      <c r="AF34" s="127">
        <v>35</v>
      </c>
      <c r="AG34" s="127">
        <v>4</v>
      </c>
      <c r="AH34" s="127">
        <v>1</v>
      </c>
      <c r="AI34" s="127">
        <v>5</v>
      </c>
      <c r="AJ34" s="127">
        <v>0</v>
      </c>
    </row>
    <row r="35" ht="39.6" spans="1:36">
      <c r="A35" s="36" t="s">
        <v>23</v>
      </c>
      <c r="B35" s="37">
        <v>502630</v>
      </c>
      <c r="C35" s="87">
        <v>263001</v>
      </c>
      <c r="D35" s="88" t="s">
        <v>73</v>
      </c>
      <c r="E35" s="87">
        <v>3</v>
      </c>
      <c r="F35" s="89" t="s">
        <v>275</v>
      </c>
      <c r="G35" s="200">
        <f t="shared" si="4"/>
        <v>16612</v>
      </c>
      <c r="H35" s="176">
        <f t="shared" si="5"/>
        <v>8728</v>
      </c>
      <c r="I35" s="176">
        <f t="shared" si="6"/>
        <v>7400</v>
      </c>
      <c r="J35" s="176">
        <f t="shared" si="7"/>
        <v>11</v>
      </c>
      <c r="K35" s="176">
        <f t="shared" si="8"/>
        <v>455</v>
      </c>
      <c r="L35" s="176">
        <f t="shared" si="9"/>
        <v>18</v>
      </c>
      <c r="M35" s="201">
        <f t="shared" si="10"/>
        <v>4790</v>
      </c>
      <c r="N35" s="127">
        <v>4210</v>
      </c>
      <c r="O35" s="127">
        <v>311</v>
      </c>
      <c r="P35" s="127">
        <v>3</v>
      </c>
      <c r="Q35" s="127">
        <v>259</v>
      </c>
      <c r="R35" s="127">
        <v>7</v>
      </c>
      <c r="S35" s="201">
        <f t="shared" si="2"/>
        <v>5031</v>
      </c>
      <c r="T35" s="127">
        <v>4518</v>
      </c>
      <c r="U35" s="127">
        <v>298</v>
      </c>
      <c r="V35" s="127">
        <v>8</v>
      </c>
      <c r="W35" s="127">
        <v>196</v>
      </c>
      <c r="X35" s="127">
        <v>11</v>
      </c>
      <c r="Y35" s="201">
        <f t="shared" si="11"/>
        <v>6791</v>
      </c>
      <c r="Z35" s="127">
        <v>0</v>
      </c>
      <c r="AA35" s="127">
        <v>6791</v>
      </c>
      <c r="AB35" s="127">
        <v>0</v>
      </c>
      <c r="AC35" s="127">
        <v>0</v>
      </c>
      <c r="AD35" s="127">
        <v>0</v>
      </c>
      <c r="AE35" s="201">
        <f t="shared" si="3"/>
        <v>0</v>
      </c>
      <c r="AF35" s="127">
        <v>0</v>
      </c>
      <c r="AG35" s="127">
        <v>0</v>
      </c>
      <c r="AH35" s="127">
        <v>0</v>
      </c>
      <c r="AI35" s="127">
        <v>0</v>
      </c>
      <c r="AJ35" s="127">
        <v>0</v>
      </c>
    </row>
    <row r="36" ht="39.6" spans="1:36">
      <c r="A36" s="36" t="s">
        <v>23</v>
      </c>
      <c r="B36" s="37">
        <v>502701</v>
      </c>
      <c r="C36" s="87">
        <v>270101</v>
      </c>
      <c r="D36" s="88" t="s">
        <v>74</v>
      </c>
      <c r="E36" s="87">
        <v>3</v>
      </c>
      <c r="F36" s="89" t="s">
        <v>275</v>
      </c>
      <c r="G36" s="200">
        <f t="shared" si="4"/>
        <v>4600</v>
      </c>
      <c r="H36" s="176">
        <f t="shared" si="5"/>
        <v>17</v>
      </c>
      <c r="I36" s="176">
        <f t="shared" si="6"/>
        <v>4543</v>
      </c>
      <c r="J36" s="176">
        <f t="shared" si="7"/>
        <v>11</v>
      </c>
      <c r="K36" s="176">
        <f t="shared" si="8"/>
        <v>29</v>
      </c>
      <c r="L36" s="176">
        <f t="shared" si="9"/>
        <v>0</v>
      </c>
      <c r="M36" s="201">
        <f t="shared" si="10"/>
        <v>1090</v>
      </c>
      <c r="N36" s="127">
        <v>3</v>
      </c>
      <c r="O36" s="127">
        <v>1081</v>
      </c>
      <c r="P36" s="127">
        <v>2</v>
      </c>
      <c r="Q36" s="127">
        <v>4</v>
      </c>
      <c r="R36" s="127">
        <v>0</v>
      </c>
      <c r="S36" s="201">
        <f t="shared" si="2"/>
        <v>1059</v>
      </c>
      <c r="T36" s="127">
        <v>4</v>
      </c>
      <c r="U36" s="127">
        <v>1041</v>
      </c>
      <c r="V36" s="127">
        <v>5</v>
      </c>
      <c r="W36" s="127">
        <v>9</v>
      </c>
      <c r="X36" s="127">
        <v>0</v>
      </c>
      <c r="Y36" s="201">
        <f t="shared" si="11"/>
        <v>1264</v>
      </c>
      <c r="Z36" s="127">
        <v>5</v>
      </c>
      <c r="AA36" s="127">
        <v>1249</v>
      </c>
      <c r="AB36" s="127">
        <v>2</v>
      </c>
      <c r="AC36" s="127">
        <v>8</v>
      </c>
      <c r="AD36" s="127">
        <v>0</v>
      </c>
      <c r="AE36" s="201">
        <f t="shared" si="3"/>
        <v>1187</v>
      </c>
      <c r="AF36" s="127">
        <v>5</v>
      </c>
      <c r="AG36" s="127">
        <v>1172</v>
      </c>
      <c r="AH36" s="127">
        <v>2</v>
      </c>
      <c r="AI36" s="127">
        <v>8</v>
      </c>
      <c r="AJ36" s="127">
        <v>0</v>
      </c>
    </row>
    <row r="37" ht="39.6" spans="1:36">
      <c r="A37" s="36" t="s">
        <v>23</v>
      </c>
      <c r="B37" s="37">
        <v>502801</v>
      </c>
      <c r="C37" s="87">
        <v>280101</v>
      </c>
      <c r="D37" s="88" t="s">
        <v>75</v>
      </c>
      <c r="E37" s="87">
        <v>3</v>
      </c>
      <c r="F37" s="89" t="s">
        <v>275</v>
      </c>
      <c r="G37" s="200">
        <f t="shared" si="4"/>
        <v>11314</v>
      </c>
      <c r="H37" s="176">
        <f t="shared" si="5"/>
        <v>4788</v>
      </c>
      <c r="I37" s="176">
        <f t="shared" si="6"/>
        <v>3571</v>
      </c>
      <c r="J37" s="176">
        <f t="shared" si="7"/>
        <v>21</v>
      </c>
      <c r="K37" s="176">
        <f t="shared" si="8"/>
        <v>2904</v>
      </c>
      <c r="L37" s="176">
        <f t="shared" si="9"/>
        <v>30</v>
      </c>
      <c r="M37" s="201">
        <f t="shared" si="10"/>
        <v>1739</v>
      </c>
      <c r="N37" s="127">
        <v>950</v>
      </c>
      <c r="O37" s="127">
        <v>648</v>
      </c>
      <c r="P37" s="127">
        <v>2</v>
      </c>
      <c r="Q37" s="127">
        <v>135</v>
      </c>
      <c r="R37" s="127">
        <v>4</v>
      </c>
      <c r="S37" s="201">
        <f t="shared" si="2"/>
        <v>2101</v>
      </c>
      <c r="T37" s="127">
        <v>1122</v>
      </c>
      <c r="U37" s="127">
        <v>803</v>
      </c>
      <c r="V37" s="127">
        <v>5</v>
      </c>
      <c r="W37" s="127">
        <v>169</v>
      </c>
      <c r="X37" s="127">
        <v>2</v>
      </c>
      <c r="Y37" s="201">
        <f t="shared" si="11"/>
        <v>3737</v>
      </c>
      <c r="Z37" s="127">
        <v>1358</v>
      </c>
      <c r="AA37" s="127">
        <v>1060</v>
      </c>
      <c r="AB37" s="127">
        <v>7</v>
      </c>
      <c r="AC37" s="127">
        <v>1300</v>
      </c>
      <c r="AD37" s="127">
        <v>12</v>
      </c>
      <c r="AE37" s="201">
        <f t="shared" si="3"/>
        <v>3737</v>
      </c>
      <c r="AF37" s="127">
        <v>1358</v>
      </c>
      <c r="AG37" s="127">
        <v>1060</v>
      </c>
      <c r="AH37" s="127">
        <v>7</v>
      </c>
      <c r="AI37" s="127">
        <v>1300</v>
      </c>
      <c r="AJ37" s="127">
        <v>12</v>
      </c>
    </row>
    <row r="38" ht="39.6" spans="1:36">
      <c r="A38" s="36" t="s">
        <v>30</v>
      </c>
      <c r="B38" s="37">
        <v>502821</v>
      </c>
      <c r="C38" s="87">
        <v>282101</v>
      </c>
      <c r="D38" s="88" t="s">
        <v>386</v>
      </c>
      <c r="E38" s="87">
        <v>3</v>
      </c>
      <c r="F38" s="89" t="s">
        <v>275</v>
      </c>
      <c r="G38" s="200">
        <f t="shared" si="4"/>
        <v>4754</v>
      </c>
      <c r="H38" s="176">
        <f t="shared" si="5"/>
        <v>1614</v>
      </c>
      <c r="I38" s="176">
        <f t="shared" si="6"/>
        <v>788</v>
      </c>
      <c r="J38" s="176">
        <f t="shared" si="7"/>
        <v>14</v>
      </c>
      <c r="K38" s="176">
        <f t="shared" si="8"/>
        <v>2328</v>
      </c>
      <c r="L38" s="176">
        <f t="shared" si="9"/>
        <v>10</v>
      </c>
      <c r="M38" s="201">
        <f t="shared" si="10"/>
        <v>1188</v>
      </c>
      <c r="N38" s="127">
        <v>399</v>
      </c>
      <c r="O38" s="127">
        <v>214</v>
      </c>
      <c r="P38" s="127">
        <v>2</v>
      </c>
      <c r="Q38" s="127">
        <v>570</v>
      </c>
      <c r="R38" s="127">
        <v>3</v>
      </c>
      <c r="S38" s="201">
        <f t="shared" si="2"/>
        <v>1148</v>
      </c>
      <c r="T38" s="127">
        <v>390</v>
      </c>
      <c r="U38" s="127">
        <v>248</v>
      </c>
      <c r="V38" s="127">
        <v>1</v>
      </c>
      <c r="W38" s="127">
        <v>509</v>
      </c>
      <c r="X38" s="127">
        <v>0</v>
      </c>
      <c r="Y38" s="201">
        <f t="shared" si="11"/>
        <v>1210</v>
      </c>
      <c r="Z38" s="127">
        <v>404</v>
      </c>
      <c r="AA38" s="127">
        <v>160</v>
      </c>
      <c r="AB38" s="127">
        <v>4</v>
      </c>
      <c r="AC38" s="127">
        <v>639</v>
      </c>
      <c r="AD38" s="127">
        <v>3</v>
      </c>
      <c r="AE38" s="201">
        <f t="shared" si="3"/>
        <v>1208</v>
      </c>
      <c r="AF38" s="127">
        <v>421</v>
      </c>
      <c r="AG38" s="127">
        <v>166</v>
      </c>
      <c r="AH38" s="127">
        <v>7</v>
      </c>
      <c r="AI38" s="127">
        <v>610</v>
      </c>
      <c r="AJ38" s="127">
        <v>4</v>
      </c>
    </row>
    <row r="39" ht="39.6" spans="1:36">
      <c r="A39" s="36" t="s">
        <v>30</v>
      </c>
      <c r="B39" s="37">
        <v>502823</v>
      </c>
      <c r="C39" s="87">
        <v>282301</v>
      </c>
      <c r="D39" s="88" t="s">
        <v>387</v>
      </c>
      <c r="E39" s="87">
        <v>3</v>
      </c>
      <c r="F39" s="89" t="s">
        <v>275</v>
      </c>
      <c r="G39" s="200">
        <f t="shared" si="4"/>
        <v>97</v>
      </c>
      <c r="H39" s="176">
        <f t="shared" si="5"/>
        <v>49</v>
      </c>
      <c r="I39" s="176">
        <f t="shared" si="6"/>
        <v>26</v>
      </c>
      <c r="J39" s="176">
        <f t="shared" si="7"/>
        <v>0</v>
      </c>
      <c r="K39" s="176">
        <f t="shared" si="8"/>
        <v>22</v>
      </c>
      <c r="L39" s="176">
        <f t="shared" si="9"/>
        <v>0</v>
      </c>
      <c r="M39" s="201">
        <f t="shared" si="10"/>
        <v>22</v>
      </c>
      <c r="N39" s="127">
        <v>10</v>
      </c>
      <c r="O39" s="127">
        <v>9</v>
      </c>
      <c r="P39" s="127">
        <v>0</v>
      </c>
      <c r="Q39" s="127">
        <v>3</v>
      </c>
      <c r="R39" s="127">
        <v>0</v>
      </c>
      <c r="S39" s="201">
        <f t="shared" si="2"/>
        <v>28</v>
      </c>
      <c r="T39" s="127">
        <v>15</v>
      </c>
      <c r="U39" s="127">
        <v>10</v>
      </c>
      <c r="V39" s="127">
        <v>0</v>
      </c>
      <c r="W39" s="127">
        <v>3</v>
      </c>
      <c r="X39" s="127">
        <v>0</v>
      </c>
      <c r="Y39" s="201">
        <f t="shared" si="11"/>
        <v>24</v>
      </c>
      <c r="Z39" s="127">
        <v>12</v>
      </c>
      <c r="AA39" s="127">
        <v>4</v>
      </c>
      <c r="AB39" s="127">
        <v>0</v>
      </c>
      <c r="AC39" s="127">
        <v>8</v>
      </c>
      <c r="AD39" s="127">
        <v>0</v>
      </c>
      <c r="AE39" s="201">
        <f t="shared" si="3"/>
        <v>23</v>
      </c>
      <c r="AF39" s="127">
        <v>12</v>
      </c>
      <c r="AG39" s="127">
        <v>3</v>
      </c>
      <c r="AH39" s="127">
        <v>0</v>
      </c>
      <c r="AI39" s="127">
        <v>8</v>
      </c>
      <c r="AJ39" s="127">
        <v>0</v>
      </c>
    </row>
    <row r="40" ht="39.6" spans="1:36">
      <c r="A40" s="36" t="s">
        <v>30</v>
      </c>
      <c r="B40" s="37">
        <v>502915</v>
      </c>
      <c r="C40" s="87">
        <v>291501</v>
      </c>
      <c r="D40" s="88" t="s">
        <v>184</v>
      </c>
      <c r="E40" s="87">
        <v>3</v>
      </c>
      <c r="F40" s="89" t="s">
        <v>275</v>
      </c>
      <c r="G40" s="200">
        <f t="shared" si="4"/>
        <v>74</v>
      </c>
      <c r="H40" s="176">
        <f t="shared" si="5"/>
        <v>0</v>
      </c>
      <c r="I40" s="176">
        <f t="shared" si="6"/>
        <v>22</v>
      </c>
      <c r="J40" s="176">
        <f t="shared" si="7"/>
        <v>0</v>
      </c>
      <c r="K40" s="176">
        <f t="shared" si="8"/>
        <v>49</v>
      </c>
      <c r="L40" s="176">
        <f t="shared" si="9"/>
        <v>3</v>
      </c>
      <c r="M40" s="201">
        <f t="shared" si="10"/>
        <v>19</v>
      </c>
      <c r="N40" s="127">
        <v>0</v>
      </c>
      <c r="O40" s="127">
        <v>3</v>
      </c>
      <c r="P40" s="127">
        <v>0</v>
      </c>
      <c r="Q40" s="127">
        <v>16</v>
      </c>
      <c r="R40" s="127">
        <v>0</v>
      </c>
      <c r="S40" s="201">
        <f t="shared" si="2"/>
        <v>18</v>
      </c>
      <c r="T40" s="127">
        <v>0</v>
      </c>
      <c r="U40" s="127">
        <v>4</v>
      </c>
      <c r="V40" s="127">
        <v>0</v>
      </c>
      <c r="W40" s="127">
        <v>12</v>
      </c>
      <c r="X40" s="127">
        <v>2</v>
      </c>
      <c r="Y40" s="201">
        <f t="shared" si="11"/>
        <v>20</v>
      </c>
      <c r="Z40" s="127">
        <v>0</v>
      </c>
      <c r="AA40" s="127">
        <v>8</v>
      </c>
      <c r="AB40" s="127">
        <v>0</v>
      </c>
      <c r="AC40" s="127">
        <v>11</v>
      </c>
      <c r="AD40" s="127">
        <v>1</v>
      </c>
      <c r="AE40" s="201">
        <f t="shared" si="3"/>
        <v>17</v>
      </c>
      <c r="AF40" s="127">
        <v>0</v>
      </c>
      <c r="AG40" s="127">
        <v>7</v>
      </c>
      <c r="AH40" s="127">
        <v>0</v>
      </c>
      <c r="AI40" s="127">
        <v>10</v>
      </c>
      <c r="AJ40" s="127">
        <v>0</v>
      </c>
    </row>
    <row r="41" ht="39.6" spans="1:36">
      <c r="A41" s="36" t="s">
        <v>23</v>
      </c>
      <c r="B41" s="37">
        <v>502916</v>
      </c>
      <c r="C41" s="87">
        <v>291601</v>
      </c>
      <c r="D41" s="88" t="s">
        <v>77</v>
      </c>
      <c r="E41" s="87">
        <v>3</v>
      </c>
      <c r="F41" s="89" t="s">
        <v>275</v>
      </c>
      <c r="G41" s="200">
        <f t="shared" si="4"/>
        <v>22588</v>
      </c>
      <c r="H41" s="176">
        <f t="shared" si="5"/>
        <v>981</v>
      </c>
      <c r="I41" s="176">
        <f t="shared" si="6"/>
        <v>13576</v>
      </c>
      <c r="J41" s="176">
        <f t="shared" si="7"/>
        <v>1192</v>
      </c>
      <c r="K41" s="176">
        <f t="shared" si="8"/>
        <v>6191</v>
      </c>
      <c r="L41" s="176">
        <f t="shared" si="9"/>
        <v>648</v>
      </c>
      <c r="M41" s="201">
        <f t="shared" si="10"/>
        <v>10128</v>
      </c>
      <c r="N41" s="127">
        <v>430</v>
      </c>
      <c r="O41" s="127">
        <v>5435</v>
      </c>
      <c r="P41" s="127">
        <v>451</v>
      </c>
      <c r="Q41" s="127">
        <v>3542</v>
      </c>
      <c r="R41" s="127">
        <v>270</v>
      </c>
      <c r="S41" s="201">
        <f t="shared" si="2"/>
        <v>7869</v>
      </c>
      <c r="T41" s="127">
        <v>523</v>
      </c>
      <c r="U41" s="127">
        <v>4633</v>
      </c>
      <c r="V41" s="127">
        <v>535</v>
      </c>
      <c r="W41" s="127">
        <v>2032</v>
      </c>
      <c r="X41" s="127">
        <v>146</v>
      </c>
      <c r="Y41" s="201">
        <f t="shared" si="11"/>
        <v>3840</v>
      </c>
      <c r="Z41" s="127">
        <v>14</v>
      </c>
      <c r="AA41" s="127">
        <v>3298</v>
      </c>
      <c r="AB41" s="127">
        <v>103</v>
      </c>
      <c r="AC41" s="127">
        <v>309</v>
      </c>
      <c r="AD41" s="127">
        <v>116</v>
      </c>
      <c r="AE41" s="201">
        <f t="shared" si="3"/>
        <v>751</v>
      </c>
      <c r="AF41" s="127">
        <v>14</v>
      </c>
      <c r="AG41" s="127">
        <v>210</v>
      </c>
      <c r="AH41" s="127">
        <v>103</v>
      </c>
      <c r="AI41" s="127">
        <v>308</v>
      </c>
      <c r="AJ41" s="127">
        <v>116</v>
      </c>
    </row>
    <row r="42" ht="39.6" spans="1:36">
      <c r="A42" s="36" t="s">
        <v>23</v>
      </c>
      <c r="B42" s="37">
        <v>503001</v>
      </c>
      <c r="C42" s="87">
        <v>300101</v>
      </c>
      <c r="D42" s="88" t="s">
        <v>78</v>
      </c>
      <c r="E42" s="87">
        <v>3</v>
      </c>
      <c r="F42" s="89" t="s">
        <v>275</v>
      </c>
      <c r="G42" s="200">
        <f t="shared" si="4"/>
        <v>7176</v>
      </c>
      <c r="H42" s="176">
        <f t="shared" si="5"/>
        <v>1074</v>
      </c>
      <c r="I42" s="176">
        <f t="shared" si="6"/>
        <v>5190</v>
      </c>
      <c r="J42" s="176">
        <f t="shared" si="7"/>
        <v>9</v>
      </c>
      <c r="K42" s="176">
        <f t="shared" si="8"/>
        <v>888</v>
      </c>
      <c r="L42" s="176">
        <f t="shared" si="9"/>
        <v>15</v>
      </c>
      <c r="M42" s="201">
        <f t="shared" si="10"/>
        <v>2041</v>
      </c>
      <c r="N42" s="127">
        <v>631</v>
      </c>
      <c r="O42" s="127">
        <v>866</v>
      </c>
      <c r="P42" s="127">
        <v>1</v>
      </c>
      <c r="Q42" s="127">
        <v>532</v>
      </c>
      <c r="R42" s="127">
        <v>11</v>
      </c>
      <c r="S42" s="201">
        <f t="shared" si="2"/>
        <v>1443</v>
      </c>
      <c r="T42" s="127">
        <v>443</v>
      </c>
      <c r="U42" s="127">
        <v>632</v>
      </c>
      <c r="V42" s="127">
        <v>8</v>
      </c>
      <c r="W42" s="127">
        <v>356</v>
      </c>
      <c r="X42" s="127">
        <v>4</v>
      </c>
      <c r="Y42" s="201">
        <f t="shared" si="11"/>
        <v>3692</v>
      </c>
      <c r="Z42" s="127">
        <v>0</v>
      </c>
      <c r="AA42" s="127">
        <v>3692</v>
      </c>
      <c r="AB42" s="127">
        <v>0</v>
      </c>
      <c r="AC42" s="127">
        <v>0</v>
      </c>
      <c r="AD42" s="127">
        <v>0</v>
      </c>
      <c r="AE42" s="201">
        <f t="shared" si="3"/>
        <v>0</v>
      </c>
      <c r="AF42" s="127">
        <v>0</v>
      </c>
      <c r="AG42" s="127">
        <v>0</v>
      </c>
      <c r="AH42" s="127">
        <v>0</v>
      </c>
      <c r="AI42" s="127">
        <v>0</v>
      </c>
      <c r="AJ42" s="127">
        <v>0</v>
      </c>
    </row>
    <row r="43" ht="39.6" spans="1:36">
      <c r="A43" s="36" t="s">
        <v>39</v>
      </c>
      <c r="B43" s="37">
        <v>507001</v>
      </c>
      <c r="C43" s="87">
        <v>300301</v>
      </c>
      <c r="D43" s="88" t="s">
        <v>79</v>
      </c>
      <c r="E43" s="87">
        <v>3</v>
      </c>
      <c r="F43" s="89" t="s">
        <v>275</v>
      </c>
      <c r="G43" s="200">
        <f t="shared" si="4"/>
        <v>1096</v>
      </c>
      <c r="H43" s="176">
        <f t="shared" si="5"/>
        <v>563</v>
      </c>
      <c r="I43" s="176">
        <f t="shared" si="6"/>
        <v>108</v>
      </c>
      <c r="J43" s="176">
        <f t="shared" si="7"/>
        <v>4</v>
      </c>
      <c r="K43" s="176">
        <f t="shared" si="8"/>
        <v>414</v>
      </c>
      <c r="L43" s="176">
        <f t="shared" si="9"/>
        <v>7</v>
      </c>
      <c r="M43" s="201">
        <f t="shared" si="10"/>
        <v>385</v>
      </c>
      <c r="N43" s="127">
        <v>225</v>
      </c>
      <c r="O43" s="127">
        <v>4</v>
      </c>
      <c r="P43" s="127">
        <v>0</v>
      </c>
      <c r="Q43" s="127">
        <v>155</v>
      </c>
      <c r="R43" s="127">
        <v>1</v>
      </c>
      <c r="S43" s="201">
        <f t="shared" si="2"/>
        <v>209</v>
      </c>
      <c r="T43" s="127">
        <v>122</v>
      </c>
      <c r="U43" s="127">
        <v>4</v>
      </c>
      <c r="V43" s="127">
        <v>0</v>
      </c>
      <c r="W43" s="127">
        <v>83</v>
      </c>
      <c r="X43" s="127">
        <v>0</v>
      </c>
      <c r="Y43" s="201">
        <f t="shared" si="11"/>
        <v>293</v>
      </c>
      <c r="Z43" s="127">
        <v>108</v>
      </c>
      <c r="AA43" s="127">
        <v>92</v>
      </c>
      <c r="AB43" s="127">
        <v>2</v>
      </c>
      <c r="AC43" s="127">
        <v>88</v>
      </c>
      <c r="AD43" s="127">
        <v>3</v>
      </c>
      <c r="AE43" s="201">
        <f t="shared" si="3"/>
        <v>209</v>
      </c>
      <c r="AF43" s="127">
        <v>108</v>
      </c>
      <c r="AG43" s="127">
        <v>8</v>
      </c>
      <c r="AH43" s="127">
        <v>2</v>
      </c>
      <c r="AI43" s="127">
        <v>88</v>
      </c>
      <c r="AJ43" s="127">
        <v>3</v>
      </c>
    </row>
    <row r="44" ht="39.6" spans="1:36">
      <c r="A44" s="36" t="s">
        <v>39</v>
      </c>
      <c r="B44" s="37">
        <v>508816</v>
      </c>
      <c r="C44" s="87">
        <v>310401</v>
      </c>
      <c r="D44" s="88" t="s">
        <v>80</v>
      </c>
      <c r="E44" s="87">
        <v>3</v>
      </c>
      <c r="F44" s="89" t="s">
        <v>275</v>
      </c>
      <c r="G44" s="200">
        <f t="shared" si="4"/>
        <v>1320</v>
      </c>
      <c r="H44" s="176">
        <f t="shared" si="5"/>
        <v>381</v>
      </c>
      <c r="I44" s="176">
        <f t="shared" si="6"/>
        <v>737</v>
      </c>
      <c r="J44" s="176">
        <f t="shared" si="7"/>
        <v>91</v>
      </c>
      <c r="K44" s="176">
        <f t="shared" si="8"/>
        <v>105</v>
      </c>
      <c r="L44" s="176">
        <f t="shared" si="9"/>
        <v>6</v>
      </c>
      <c r="M44" s="201">
        <f t="shared" si="10"/>
        <v>424</v>
      </c>
      <c r="N44" s="127">
        <v>128</v>
      </c>
      <c r="O44" s="127">
        <v>230</v>
      </c>
      <c r="P44" s="127">
        <v>38</v>
      </c>
      <c r="Q44" s="127">
        <v>28</v>
      </c>
      <c r="R44" s="127">
        <v>0</v>
      </c>
      <c r="S44" s="201">
        <f t="shared" si="2"/>
        <v>311</v>
      </c>
      <c r="T44" s="127">
        <v>109</v>
      </c>
      <c r="U44" s="127">
        <v>164</v>
      </c>
      <c r="V44" s="127">
        <v>21</v>
      </c>
      <c r="W44" s="127">
        <v>17</v>
      </c>
      <c r="X44" s="127">
        <v>0</v>
      </c>
      <c r="Y44" s="201">
        <f t="shared" si="11"/>
        <v>292</v>
      </c>
      <c r="Z44" s="127">
        <v>72</v>
      </c>
      <c r="AA44" s="127">
        <v>171</v>
      </c>
      <c r="AB44" s="127">
        <v>16</v>
      </c>
      <c r="AC44" s="127">
        <v>30</v>
      </c>
      <c r="AD44" s="127">
        <v>3</v>
      </c>
      <c r="AE44" s="201">
        <f t="shared" si="3"/>
        <v>293</v>
      </c>
      <c r="AF44" s="127">
        <v>72</v>
      </c>
      <c r="AG44" s="127">
        <v>172</v>
      </c>
      <c r="AH44" s="127">
        <v>16</v>
      </c>
      <c r="AI44" s="127">
        <v>30</v>
      </c>
      <c r="AJ44" s="127">
        <v>3</v>
      </c>
    </row>
    <row r="45" ht="39.6" spans="1:36">
      <c r="A45" s="36" t="s">
        <v>23</v>
      </c>
      <c r="B45" s="37">
        <v>503133</v>
      </c>
      <c r="C45" s="87">
        <v>313301</v>
      </c>
      <c r="D45" s="88" t="s">
        <v>83</v>
      </c>
      <c r="E45" s="87">
        <v>3</v>
      </c>
      <c r="F45" s="89" t="s">
        <v>275</v>
      </c>
      <c r="G45" s="200">
        <f t="shared" si="4"/>
        <v>13218</v>
      </c>
      <c r="H45" s="176">
        <f t="shared" si="5"/>
        <v>1437</v>
      </c>
      <c r="I45" s="176">
        <f t="shared" si="6"/>
        <v>9920</v>
      </c>
      <c r="J45" s="176">
        <f t="shared" si="7"/>
        <v>959</v>
      </c>
      <c r="K45" s="176">
        <f t="shared" si="8"/>
        <v>869</v>
      </c>
      <c r="L45" s="176">
        <f t="shared" si="9"/>
        <v>33</v>
      </c>
      <c r="M45" s="201">
        <f t="shared" si="10"/>
        <v>2829</v>
      </c>
      <c r="N45" s="127">
        <v>434</v>
      </c>
      <c r="O45" s="127">
        <v>1913</v>
      </c>
      <c r="P45" s="127">
        <v>253</v>
      </c>
      <c r="Q45" s="127">
        <v>219</v>
      </c>
      <c r="R45" s="127">
        <v>10</v>
      </c>
      <c r="S45" s="201">
        <f t="shared" si="2"/>
        <v>3595</v>
      </c>
      <c r="T45" s="127">
        <v>437</v>
      </c>
      <c r="U45" s="127">
        <v>2437</v>
      </c>
      <c r="V45" s="127">
        <v>464</v>
      </c>
      <c r="W45" s="127">
        <v>252</v>
      </c>
      <c r="X45" s="127">
        <v>5</v>
      </c>
      <c r="Y45" s="201">
        <f t="shared" si="11"/>
        <v>4678</v>
      </c>
      <c r="Z45" s="127">
        <v>283</v>
      </c>
      <c r="AA45" s="127">
        <v>4066</v>
      </c>
      <c r="AB45" s="127">
        <v>121</v>
      </c>
      <c r="AC45" s="127">
        <v>199</v>
      </c>
      <c r="AD45" s="127">
        <v>9</v>
      </c>
      <c r="AE45" s="201">
        <f t="shared" si="3"/>
        <v>2116</v>
      </c>
      <c r="AF45" s="127">
        <v>283</v>
      </c>
      <c r="AG45" s="127">
        <v>1504</v>
      </c>
      <c r="AH45" s="127">
        <v>121</v>
      </c>
      <c r="AI45" s="127">
        <v>199</v>
      </c>
      <c r="AJ45" s="127">
        <v>9</v>
      </c>
    </row>
    <row r="46" ht="39.6" spans="1:36">
      <c r="A46" s="36" t="s">
        <v>30</v>
      </c>
      <c r="B46" s="37">
        <v>503134</v>
      </c>
      <c r="C46" s="87">
        <v>313401</v>
      </c>
      <c r="D46" s="88" t="s">
        <v>84</v>
      </c>
      <c r="E46" s="87">
        <v>3</v>
      </c>
      <c r="F46" s="89" t="s">
        <v>275</v>
      </c>
      <c r="G46" s="200">
        <f t="shared" si="4"/>
        <v>1359</v>
      </c>
      <c r="H46" s="176">
        <f t="shared" si="5"/>
        <v>104</v>
      </c>
      <c r="I46" s="176">
        <f t="shared" si="6"/>
        <v>441</v>
      </c>
      <c r="J46" s="176">
        <f t="shared" si="7"/>
        <v>28</v>
      </c>
      <c r="K46" s="176">
        <f t="shared" si="8"/>
        <v>766</v>
      </c>
      <c r="L46" s="176">
        <f t="shared" si="9"/>
        <v>20</v>
      </c>
      <c r="M46" s="201">
        <f t="shared" si="10"/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201">
        <f t="shared" si="2"/>
        <v>53</v>
      </c>
      <c r="T46" s="127">
        <v>0</v>
      </c>
      <c r="U46" s="127">
        <v>29</v>
      </c>
      <c r="V46" s="127">
        <v>0</v>
      </c>
      <c r="W46" s="127">
        <v>24</v>
      </c>
      <c r="X46" s="127">
        <v>0</v>
      </c>
      <c r="Y46" s="201">
        <f t="shared" si="11"/>
        <v>683</v>
      </c>
      <c r="Z46" s="127">
        <v>52</v>
      </c>
      <c r="AA46" s="127">
        <v>206</v>
      </c>
      <c r="AB46" s="127">
        <v>14</v>
      </c>
      <c r="AC46" s="127">
        <v>401</v>
      </c>
      <c r="AD46" s="127">
        <v>10</v>
      </c>
      <c r="AE46" s="201">
        <f t="shared" si="3"/>
        <v>623</v>
      </c>
      <c r="AF46" s="127">
        <v>52</v>
      </c>
      <c r="AG46" s="127">
        <v>206</v>
      </c>
      <c r="AH46" s="127">
        <v>14</v>
      </c>
      <c r="AI46" s="127">
        <v>341</v>
      </c>
      <c r="AJ46" s="127">
        <v>10</v>
      </c>
    </row>
    <row r="47" ht="39.6" spans="1:36">
      <c r="A47" s="36" t="s">
        <v>23</v>
      </c>
      <c r="B47" s="37">
        <v>506509</v>
      </c>
      <c r="C47" s="87">
        <v>332801</v>
      </c>
      <c r="D47" s="88" t="s">
        <v>92</v>
      </c>
      <c r="E47" s="87">
        <v>3</v>
      </c>
      <c r="F47" s="89" t="s">
        <v>275</v>
      </c>
      <c r="G47" s="200">
        <f t="shared" si="4"/>
        <v>15289</v>
      </c>
      <c r="H47" s="176">
        <f t="shared" si="5"/>
        <v>200</v>
      </c>
      <c r="I47" s="176">
        <f t="shared" si="6"/>
        <v>13125</v>
      </c>
      <c r="J47" s="176">
        <f t="shared" si="7"/>
        <v>59</v>
      </c>
      <c r="K47" s="176">
        <f t="shared" si="8"/>
        <v>1862</v>
      </c>
      <c r="L47" s="176">
        <f t="shared" si="9"/>
        <v>43</v>
      </c>
      <c r="M47" s="201">
        <f t="shared" si="10"/>
        <v>4188</v>
      </c>
      <c r="N47" s="127">
        <v>75</v>
      </c>
      <c r="O47" s="127">
        <v>3320</v>
      </c>
      <c r="P47" s="127">
        <v>24</v>
      </c>
      <c r="Q47" s="127">
        <v>758</v>
      </c>
      <c r="R47" s="127">
        <v>11</v>
      </c>
      <c r="S47" s="201">
        <f t="shared" si="2"/>
        <v>4103</v>
      </c>
      <c r="T47" s="127">
        <v>85</v>
      </c>
      <c r="U47" s="127">
        <v>3251</v>
      </c>
      <c r="V47" s="127">
        <v>19</v>
      </c>
      <c r="W47" s="127">
        <v>740</v>
      </c>
      <c r="X47" s="127">
        <v>8</v>
      </c>
      <c r="Y47" s="201">
        <f t="shared" si="11"/>
        <v>3963</v>
      </c>
      <c r="Z47" s="127">
        <v>20</v>
      </c>
      <c r="AA47" s="127">
        <v>3741</v>
      </c>
      <c r="AB47" s="127">
        <v>8</v>
      </c>
      <c r="AC47" s="127">
        <v>182</v>
      </c>
      <c r="AD47" s="127">
        <v>12</v>
      </c>
      <c r="AE47" s="201">
        <f t="shared" si="3"/>
        <v>3035</v>
      </c>
      <c r="AF47" s="127">
        <v>20</v>
      </c>
      <c r="AG47" s="127">
        <v>2813</v>
      </c>
      <c r="AH47" s="127">
        <v>8</v>
      </c>
      <c r="AI47" s="127">
        <v>182</v>
      </c>
      <c r="AJ47" s="127">
        <v>12</v>
      </c>
    </row>
    <row r="48" ht="39.6" spans="1:36">
      <c r="A48" s="36" t="s">
        <v>23</v>
      </c>
      <c r="B48" s="37">
        <v>503401</v>
      </c>
      <c r="C48" s="87">
        <v>340101</v>
      </c>
      <c r="D48" s="88" t="s">
        <v>95</v>
      </c>
      <c r="E48" s="87">
        <v>3</v>
      </c>
      <c r="F48" s="89" t="s">
        <v>275</v>
      </c>
      <c r="G48" s="200">
        <f t="shared" si="4"/>
        <v>3800</v>
      </c>
      <c r="H48" s="176">
        <f t="shared" si="5"/>
        <v>53</v>
      </c>
      <c r="I48" s="176">
        <f t="shared" si="6"/>
        <v>112</v>
      </c>
      <c r="J48" s="176">
        <f t="shared" si="7"/>
        <v>307</v>
      </c>
      <c r="K48" s="176">
        <f t="shared" si="8"/>
        <v>3322</v>
      </c>
      <c r="L48" s="176">
        <f t="shared" si="9"/>
        <v>6</v>
      </c>
      <c r="M48" s="201">
        <f t="shared" si="10"/>
        <v>2129</v>
      </c>
      <c r="N48" s="127">
        <v>28</v>
      </c>
      <c r="O48" s="127">
        <v>64</v>
      </c>
      <c r="P48" s="127">
        <v>138</v>
      </c>
      <c r="Q48" s="127">
        <v>1895</v>
      </c>
      <c r="R48" s="127">
        <v>4</v>
      </c>
      <c r="S48" s="201">
        <f t="shared" si="2"/>
        <v>303</v>
      </c>
      <c r="T48" s="127">
        <v>3</v>
      </c>
      <c r="U48" s="127">
        <v>18</v>
      </c>
      <c r="V48" s="127">
        <v>23</v>
      </c>
      <c r="W48" s="127">
        <v>259</v>
      </c>
      <c r="X48" s="127">
        <v>0</v>
      </c>
      <c r="Y48" s="201">
        <f t="shared" si="11"/>
        <v>685</v>
      </c>
      <c r="Z48" s="127">
        <v>11</v>
      </c>
      <c r="AA48" s="127">
        <v>15</v>
      </c>
      <c r="AB48" s="127">
        <v>73</v>
      </c>
      <c r="AC48" s="127">
        <v>585</v>
      </c>
      <c r="AD48" s="127">
        <v>1</v>
      </c>
      <c r="AE48" s="201">
        <f t="shared" si="3"/>
        <v>683</v>
      </c>
      <c r="AF48" s="127">
        <v>11</v>
      </c>
      <c r="AG48" s="127">
        <v>15</v>
      </c>
      <c r="AH48" s="127">
        <v>73</v>
      </c>
      <c r="AI48" s="127">
        <v>583</v>
      </c>
      <c r="AJ48" s="127">
        <v>1</v>
      </c>
    </row>
    <row r="49" ht="39.6" spans="1:36">
      <c r="A49" s="36" t="s">
        <v>23</v>
      </c>
      <c r="B49" s="37">
        <v>503602</v>
      </c>
      <c r="C49" s="87">
        <v>360201</v>
      </c>
      <c r="D49" s="88" t="s">
        <v>98</v>
      </c>
      <c r="E49" s="87">
        <v>3</v>
      </c>
      <c r="F49" s="89" t="s">
        <v>275</v>
      </c>
      <c r="G49" s="200">
        <f t="shared" si="4"/>
        <v>2008</v>
      </c>
      <c r="H49" s="176">
        <f t="shared" si="5"/>
        <v>16</v>
      </c>
      <c r="I49" s="176">
        <f t="shared" si="6"/>
        <v>626</v>
      </c>
      <c r="J49" s="176">
        <f t="shared" si="7"/>
        <v>8</v>
      </c>
      <c r="K49" s="176">
        <f t="shared" si="8"/>
        <v>1358</v>
      </c>
      <c r="L49" s="176">
        <f t="shared" si="9"/>
        <v>0</v>
      </c>
      <c r="M49" s="201">
        <f t="shared" si="10"/>
        <v>22</v>
      </c>
      <c r="N49" s="127">
        <v>0</v>
      </c>
      <c r="O49" s="127">
        <v>5</v>
      </c>
      <c r="P49" s="127">
        <v>0</v>
      </c>
      <c r="Q49" s="127">
        <v>17</v>
      </c>
      <c r="R49" s="127">
        <v>0</v>
      </c>
      <c r="S49" s="201">
        <f t="shared" si="2"/>
        <v>10</v>
      </c>
      <c r="T49" s="127">
        <v>0</v>
      </c>
      <c r="U49" s="127">
        <v>1</v>
      </c>
      <c r="V49" s="127">
        <v>0</v>
      </c>
      <c r="W49" s="127">
        <v>9</v>
      </c>
      <c r="X49" s="127">
        <v>0</v>
      </c>
      <c r="Y49" s="201">
        <f t="shared" si="11"/>
        <v>988</v>
      </c>
      <c r="Z49" s="127">
        <v>8</v>
      </c>
      <c r="AA49" s="127">
        <v>310</v>
      </c>
      <c r="AB49" s="127">
        <v>4</v>
      </c>
      <c r="AC49" s="127">
        <v>666</v>
      </c>
      <c r="AD49" s="127">
        <v>0</v>
      </c>
      <c r="AE49" s="201">
        <f t="shared" si="3"/>
        <v>988</v>
      </c>
      <c r="AF49" s="127">
        <v>8</v>
      </c>
      <c r="AG49" s="127">
        <v>310</v>
      </c>
      <c r="AH49" s="127">
        <v>4</v>
      </c>
      <c r="AI49" s="127">
        <v>666</v>
      </c>
      <c r="AJ49" s="127">
        <v>0</v>
      </c>
    </row>
    <row r="50" ht="39.6" spans="1:36">
      <c r="A50" s="36" t="s">
        <v>30</v>
      </c>
      <c r="B50" s="37">
        <v>503622</v>
      </c>
      <c r="C50" s="87">
        <v>362501</v>
      </c>
      <c r="D50" s="88" t="s">
        <v>100</v>
      </c>
      <c r="E50" s="87">
        <v>3</v>
      </c>
      <c r="F50" s="89" t="s">
        <v>275</v>
      </c>
      <c r="G50" s="200">
        <f t="shared" si="4"/>
        <v>2935</v>
      </c>
      <c r="H50" s="176">
        <f t="shared" si="5"/>
        <v>227</v>
      </c>
      <c r="I50" s="176">
        <f t="shared" si="6"/>
        <v>1133</v>
      </c>
      <c r="J50" s="176">
        <f t="shared" si="7"/>
        <v>108</v>
      </c>
      <c r="K50" s="176">
        <f t="shared" si="8"/>
        <v>1450</v>
      </c>
      <c r="L50" s="176">
        <f t="shared" si="9"/>
        <v>17</v>
      </c>
      <c r="M50" s="201">
        <f t="shared" si="10"/>
        <v>713</v>
      </c>
      <c r="N50" s="127">
        <v>65</v>
      </c>
      <c r="O50" s="127">
        <v>241</v>
      </c>
      <c r="P50" s="127">
        <v>27</v>
      </c>
      <c r="Q50" s="127">
        <v>379</v>
      </c>
      <c r="R50" s="127">
        <v>1</v>
      </c>
      <c r="S50" s="201">
        <f t="shared" si="2"/>
        <v>713</v>
      </c>
      <c r="T50" s="127">
        <v>68</v>
      </c>
      <c r="U50" s="127">
        <v>235</v>
      </c>
      <c r="V50" s="127">
        <v>45</v>
      </c>
      <c r="W50" s="127">
        <v>365</v>
      </c>
      <c r="X50" s="127">
        <v>0</v>
      </c>
      <c r="Y50" s="201">
        <f t="shared" si="11"/>
        <v>798</v>
      </c>
      <c r="Z50" s="127">
        <v>47</v>
      </c>
      <c r="AA50" s="127">
        <v>371</v>
      </c>
      <c r="AB50" s="127">
        <v>18</v>
      </c>
      <c r="AC50" s="127">
        <v>354</v>
      </c>
      <c r="AD50" s="127">
        <v>8</v>
      </c>
      <c r="AE50" s="201">
        <f t="shared" si="3"/>
        <v>711</v>
      </c>
      <c r="AF50" s="127">
        <v>47</v>
      </c>
      <c r="AG50" s="127">
        <v>286</v>
      </c>
      <c r="AH50" s="127">
        <v>18</v>
      </c>
      <c r="AI50" s="127">
        <v>352</v>
      </c>
      <c r="AJ50" s="127">
        <v>8</v>
      </c>
    </row>
    <row r="51" ht="39.6" spans="1:36">
      <c r="A51" s="36" t="s">
        <v>23</v>
      </c>
      <c r="B51" s="37">
        <v>503701</v>
      </c>
      <c r="C51" s="87">
        <v>370101</v>
      </c>
      <c r="D51" s="88" t="s">
        <v>101</v>
      </c>
      <c r="E51" s="87">
        <v>3</v>
      </c>
      <c r="F51" s="89" t="s">
        <v>275</v>
      </c>
      <c r="G51" s="200">
        <f t="shared" si="4"/>
        <v>2137</v>
      </c>
      <c r="H51" s="176">
        <f t="shared" si="5"/>
        <v>30</v>
      </c>
      <c r="I51" s="176">
        <f t="shared" si="6"/>
        <v>1175</v>
      </c>
      <c r="J51" s="176">
        <f t="shared" si="7"/>
        <v>2</v>
      </c>
      <c r="K51" s="176">
        <f t="shared" si="8"/>
        <v>930</v>
      </c>
      <c r="L51" s="176">
        <f t="shared" si="9"/>
        <v>0</v>
      </c>
      <c r="M51" s="201">
        <f t="shared" si="10"/>
        <v>270</v>
      </c>
      <c r="N51" s="127">
        <v>7</v>
      </c>
      <c r="O51" s="127">
        <v>27</v>
      </c>
      <c r="P51" s="127">
        <v>1</v>
      </c>
      <c r="Q51" s="127">
        <v>235</v>
      </c>
      <c r="R51" s="127">
        <v>0</v>
      </c>
      <c r="S51" s="201">
        <f t="shared" si="2"/>
        <v>270</v>
      </c>
      <c r="T51" s="127">
        <v>13</v>
      </c>
      <c r="U51" s="127">
        <v>27</v>
      </c>
      <c r="V51" s="127">
        <v>1</v>
      </c>
      <c r="W51" s="127">
        <v>229</v>
      </c>
      <c r="X51" s="127">
        <v>0</v>
      </c>
      <c r="Y51" s="201">
        <f t="shared" si="11"/>
        <v>1327</v>
      </c>
      <c r="Z51" s="127">
        <v>5</v>
      </c>
      <c r="AA51" s="127">
        <v>1089</v>
      </c>
      <c r="AB51" s="127">
        <v>0</v>
      </c>
      <c r="AC51" s="127">
        <v>233</v>
      </c>
      <c r="AD51" s="127">
        <v>0</v>
      </c>
      <c r="AE51" s="201">
        <f t="shared" si="3"/>
        <v>270</v>
      </c>
      <c r="AF51" s="127">
        <v>5</v>
      </c>
      <c r="AG51" s="127">
        <v>32</v>
      </c>
      <c r="AH51" s="127">
        <v>0</v>
      </c>
      <c r="AI51" s="127">
        <v>233</v>
      </c>
      <c r="AJ51" s="127">
        <v>0</v>
      </c>
    </row>
    <row r="52" ht="39.6" spans="1:36">
      <c r="A52" s="36" t="s">
        <v>30</v>
      </c>
      <c r="B52" s="37">
        <v>503716</v>
      </c>
      <c r="C52" s="87">
        <v>371701</v>
      </c>
      <c r="D52" s="88" t="s">
        <v>388</v>
      </c>
      <c r="E52" s="87">
        <v>3</v>
      </c>
      <c r="F52" s="89" t="s">
        <v>275</v>
      </c>
      <c r="G52" s="200">
        <f t="shared" si="4"/>
        <v>114</v>
      </c>
      <c r="H52" s="176">
        <f t="shared" si="5"/>
        <v>3</v>
      </c>
      <c r="I52" s="176">
        <f t="shared" si="6"/>
        <v>10</v>
      </c>
      <c r="J52" s="176">
        <f t="shared" si="7"/>
        <v>0</v>
      </c>
      <c r="K52" s="176">
        <f t="shared" si="8"/>
        <v>101</v>
      </c>
      <c r="L52" s="176">
        <f t="shared" si="9"/>
        <v>0</v>
      </c>
      <c r="M52" s="201">
        <f t="shared" si="10"/>
        <v>28</v>
      </c>
      <c r="N52" s="127">
        <v>0</v>
      </c>
      <c r="O52" s="127">
        <v>2</v>
      </c>
      <c r="P52" s="127">
        <v>0</v>
      </c>
      <c r="Q52" s="127">
        <v>26</v>
      </c>
      <c r="R52" s="127">
        <v>0</v>
      </c>
      <c r="S52" s="201">
        <f t="shared" si="2"/>
        <v>27</v>
      </c>
      <c r="T52" s="127">
        <v>1</v>
      </c>
      <c r="U52" s="127">
        <v>5</v>
      </c>
      <c r="V52" s="127">
        <v>0</v>
      </c>
      <c r="W52" s="127">
        <v>21</v>
      </c>
      <c r="X52" s="127">
        <v>0</v>
      </c>
      <c r="Y52" s="201">
        <f t="shared" si="11"/>
        <v>30</v>
      </c>
      <c r="Z52" s="127">
        <v>1</v>
      </c>
      <c r="AA52" s="127">
        <v>2</v>
      </c>
      <c r="AB52" s="127">
        <v>0</v>
      </c>
      <c r="AC52" s="127">
        <v>27</v>
      </c>
      <c r="AD52" s="127">
        <v>0</v>
      </c>
      <c r="AE52" s="201">
        <f t="shared" si="3"/>
        <v>29</v>
      </c>
      <c r="AF52" s="127">
        <v>1</v>
      </c>
      <c r="AG52" s="127">
        <v>1</v>
      </c>
      <c r="AH52" s="127">
        <v>0</v>
      </c>
      <c r="AI52" s="127">
        <v>27</v>
      </c>
      <c r="AJ52" s="127">
        <v>0</v>
      </c>
    </row>
    <row r="53" ht="39.6" spans="1:36">
      <c r="A53" s="36" t="s">
        <v>23</v>
      </c>
      <c r="B53" s="37">
        <v>503901</v>
      </c>
      <c r="C53" s="87">
        <v>390101</v>
      </c>
      <c r="D53" s="88" t="s">
        <v>103</v>
      </c>
      <c r="E53" s="87">
        <v>3</v>
      </c>
      <c r="F53" s="89" t="s">
        <v>275</v>
      </c>
      <c r="G53" s="200">
        <f t="shared" si="4"/>
        <v>8420</v>
      </c>
      <c r="H53" s="176">
        <f t="shared" si="5"/>
        <v>2271</v>
      </c>
      <c r="I53" s="176">
        <f t="shared" si="6"/>
        <v>5125</v>
      </c>
      <c r="J53" s="176">
        <f t="shared" si="7"/>
        <v>53</v>
      </c>
      <c r="K53" s="176">
        <f t="shared" si="8"/>
        <v>907</v>
      </c>
      <c r="L53" s="176">
        <f t="shared" si="9"/>
        <v>64</v>
      </c>
      <c r="M53" s="201">
        <f t="shared" si="10"/>
        <v>2228</v>
      </c>
      <c r="N53" s="127">
        <v>579</v>
      </c>
      <c r="O53" s="127">
        <v>1407</v>
      </c>
      <c r="P53" s="127">
        <v>5</v>
      </c>
      <c r="Q53" s="127">
        <v>227</v>
      </c>
      <c r="R53" s="127">
        <v>10</v>
      </c>
      <c r="S53" s="201">
        <f t="shared" si="2"/>
        <v>2387</v>
      </c>
      <c r="T53" s="127">
        <v>626</v>
      </c>
      <c r="U53" s="127">
        <v>1436</v>
      </c>
      <c r="V53" s="127">
        <v>10</v>
      </c>
      <c r="W53" s="127">
        <v>299</v>
      </c>
      <c r="X53" s="127">
        <v>16</v>
      </c>
      <c r="Y53" s="201">
        <f t="shared" si="11"/>
        <v>1902</v>
      </c>
      <c r="Z53" s="127">
        <v>533</v>
      </c>
      <c r="AA53" s="127">
        <v>1140</v>
      </c>
      <c r="AB53" s="127">
        <v>19</v>
      </c>
      <c r="AC53" s="127">
        <v>191</v>
      </c>
      <c r="AD53" s="127">
        <v>19</v>
      </c>
      <c r="AE53" s="201">
        <f t="shared" si="3"/>
        <v>1903</v>
      </c>
      <c r="AF53" s="127">
        <v>533</v>
      </c>
      <c r="AG53" s="127">
        <v>1142</v>
      </c>
      <c r="AH53" s="127">
        <v>19</v>
      </c>
      <c r="AI53" s="127">
        <v>190</v>
      </c>
      <c r="AJ53" s="127">
        <v>19</v>
      </c>
    </row>
    <row r="54" ht="39.6" spans="1:36">
      <c r="A54" s="36" t="s">
        <v>23</v>
      </c>
      <c r="B54" s="37">
        <v>504006</v>
      </c>
      <c r="C54" s="87">
        <v>400601</v>
      </c>
      <c r="D54" s="88" t="s">
        <v>104</v>
      </c>
      <c r="E54" s="87">
        <v>3</v>
      </c>
      <c r="F54" s="89" t="s">
        <v>275</v>
      </c>
      <c r="G54" s="200">
        <f t="shared" si="4"/>
        <v>2579</v>
      </c>
      <c r="H54" s="176">
        <f t="shared" si="5"/>
        <v>28</v>
      </c>
      <c r="I54" s="176">
        <f t="shared" si="6"/>
        <v>2503</v>
      </c>
      <c r="J54" s="176">
        <f t="shared" si="7"/>
        <v>7</v>
      </c>
      <c r="K54" s="176">
        <f t="shared" si="8"/>
        <v>36</v>
      </c>
      <c r="L54" s="176">
        <f t="shared" si="9"/>
        <v>5</v>
      </c>
      <c r="M54" s="201">
        <f t="shared" si="10"/>
        <v>628</v>
      </c>
      <c r="N54" s="127">
        <v>2</v>
      </c>
      <c r="O54" s="127">
        <v>618</v>
      </c>
      <c r="P54" s="127">
        <v>3</v>
      </c>
      <c r="Q54" s="127">
        <v>5</v>
      </c>
      <c r="R54" s="127">
        <v>0</v>
      </c>
      <c r="S54" s="201">
        <f t="shared" si="2"/>
        <v>651</v>
      </c>
      <c r="T54" s="127">
        <v>8</v>
      </c>
      <c r="U54" s="127">
        <v>637</v>
      </c>
      <c r="V54" s="127">
        <v>0</v>
      </c>
      <c r="W54" s="127">
        <v>5</v>
      </c>
      <c r="X54" s="127">
        <v>1</v>
      </c>
      <c r="Y54" s="201">
        <f t="shared" si="11"/>
        <v>650</v>
      </c>
      <c r="Z54" s="127">
        <v>9</v>
      </c>
      <c r="AA54" s="127">
        <v>624</v>
      </c>
      <c r="AB54" s="127">
        <v>2</v>
      </c>
      <c r="AC54" s="127">
        <v>13</v>
      </c>
      <c r="AD54" s="127">
        <v>2</v>
      </c>
      <c r="AE54" s="201">
        <f t="shared" si="3"/>
        <v>650</v>
      </c>
      <c r="AF54" s="127">
        <v>9</v>
      </c>
      <c r="AG54" s="127">
        <v>624</v>
      </c>
      <c r="AH54" s="127">
        <v>2</v>
      </c>
      <c r="AI54" s="127">
        <v>13</v>
      </c>
      <c r="AJ54" s="127">
        <v>2</v>
      </c>
    </row>
    <row r="55" ht="39.6" spans="1:36">
      <c r="A55" s="36" t="s">
        <v>23</v>
      </c>
      <c r="B55" s="37">
        <v>504101</v>
      </c>
      <c r="C55" s="87">
        <v>410101</v>
      </c>
      <c r="D55" s="88" t="s">
        <v>105</v>
      </c>
      <c r="E55" s="87">
        <v>3</v>
      </c>
      <c r="F55" s="89" t="s">
        <v>275</v>
      </c>
      <c r="G55" s="200">
        <f t="shared" si="4"/>
        <v>9109</v>
      </c>
      <c r="H55" s="176">
        <f t="shared" si="5"/>
        <v>170</v>
      </c>
      <c r="I55" s="176">
        <f t="shared" si="6"/>
        <v>3109</v>
      </c>
      <c r="J55" s="176">
        <f t="shared" si="7"/>
        <v>13</v>
      </c>
      <c r="K55" s="176">
        <f t="shared" si="8"/>
        <v>5812</v>
      </c>
      <c r="L55" s="176">
        <f t="shared" si="9"/>
        <v>5</v>
      </c>
      <c r="M55" s="201">
        <f t="shared" si="10"/>
        <v>1265</v>
      </c>
      <c r="N55" s="127">
        <v>20</v>
      </c>
      <c r="O55" s="127">
        <v>412</v>
      </c>
      <c r="P55" s="127">
        <v>6</v>
      </c>
      <c r="Q55" s="127">
        <v>825</v>
      </c>
      <c r="R55" s="127">
        <v>2</v>
      </c>
      <c r="S55" s="201">
        <f t="shared" si="2"/>
        <v>2659</v>
      </c>
      <c r="T55" s="127">
        <v>80</v>
      </c>
      <c r="U55" s="127">
        <v>796</v>
      </c>
      <c r="V55" s="127">
        <v>5</v>
      </c>
      <c r="W55" s="127">
        <v>1775</v>
      </c>
      <c r="X55" s="127">
        <v>3</v>
      </c>
      <c r="Y55" s="201">
        <f t="shared" si="11"/>
        <v>2936</v>
      </c>
      <c r="Z55" s="127">
        <v>35</v>
      </c>
      <c r="AA55" s="127">
        <v>1294</v>
      </c>
      <c r="AB55" s="127">
        <v>1</v>
      </c>
      <c r="AC55" s="127">
        <v>1606</v>
      </c>
      <c r="AD55" s="127">
        <v>0</v>
      </c>
      <c r="AE55" s="201">
        <f t="shared" si="3"/>
        <v>2249</v>
      </c>
      <c r="AF55" s="127">
        <v>35</v>
      </c>
      <c r="AG55" s="127">
        <v>607</v>
      </c>
      <c r="AH55" s="127">
        <v>1</v>
      </c>
      <c r="AI55" s="127">
        <v>1606</v>
      </c>
      <c r="AJ55" s="127">
        <v>0</v>
      </c>
    </row>
    <row r="56" ht="39.6" spans="1:36">
      <c r="A56" s="36" t="s">
        <v>23</v>
      </c>
      <c r="B56" s="37">
        <v>504403</v>
      </c>
      <c r="C56" s="87">
        <v>440101</v>
      </c>
      <c r="D56" s="88" t="s">
        <v>110</v>
      </c>
      <c r="E56" s="87">
        <v>3</v>
      </c>
      <c r="F56" s="89" t="s">
        <v>275</v>
      </c>
      <c r="G56" s="200">
        <f t="shared" si="4"/>
        <v>2646</v>
      </c>
      <c r="H56" s="176">
        <f t="shared" si="5"/>
        <v>126</v>
      </c>
      <c r="I56" s="176">
        <f t="shared" si="6"/>
        <v>1005</v>
      </c>
      <c r="J56" s="176">
        <f t="shared" si="7"/>
        <v>330</v>
      </c>
      <c r="K56" s="176">
        <f t="shared" si="8"/>
        <v>1182</v>
      </c>
      <c r="L56" s="176">
        <f t="shared" si="9"/>
        <v>3</v>
      </c>
      <c r="M56" s="201">
        <f t="shared" si="10"/>
        <v>746</v>
      </c>
      <c r="N56" s="127">
        <v>19</v>
      </c>
      <c r="O56" s="127">
        <v>280</v>
      </c>
      <c r="P56" s="127">
        <v>98</v>
      </c>
      <c r="Q56" s="127">
        <v>349</v>
      </c>
      <c r="R56" s="127">
        <v>0</v>
      </c>
      <c r="S56" s="201">
        <f t="shared" si="2"/>
        <v>626</v>
      </c>
      <c r="T56" s="127">
        <v>29</v>
      </c>
      <c r="U56" s="127">
        <v>233</v>
      </c>
      <c r="V56" s="127">
        <v>86</v>
      </c>
      <c r="W56" s="127">
        <v>277</v>
      </c>
      <c r="X56" s="127">
        <v>1</v>
      </c>
      <c r="Y56" s="201">
        <f t="shared" si="11"/>
        <v>654</v>
      </c>
      <c r="Z56" s="127">
        <v>39</v>
      </c>
      <c r="AA56" s="127">
        <v>263</v>
      </c>
      <c r="AB56" s="127">
        <v>73</v>
      </c>
      <c r="AC56" s="127">
        <v>278</v>
      </c>
      <c r="AD56" s="127">
        <v>1</v>
      </c>
      <c r="AE56" s="201">
        <f t="shared" si="3"/>
        <v>620</v>
      </c>
      <c r="AF56" s="127">
        <v>39</v>
      </c>
      <c r="AG56" s="127">
        <v>229</v>
      </c>
      <c r="AH56" s="127">
        <v>73</v>
      </c>
      <c r="AI56" s="127">
        <v>278</v>
      </c>
      <c r="AJ56" s="127">
        <v>1</v>
      </c>
    </row>
    <row r="57" ht="39.6" spans="1:36">
      <c r="A57" s="36" t="s">
        <v>23</v>
      </c>
      <c r="B57" s="37">
        <v>504408</v>
      </c>
      <c r="C57" s="87">
        <v>440501</v>
      </c>
      <c r="D57" s="88" t="s">
        <v>112</v>
      </c>
      <c r="E57" s="87">
        <v>3</v>
      </c>
      <c r="F57" s="89" t="s">
        <v>275</v>
      </c>
      <c r="G57" s="200">
        <f t="shared" si="4"/>
        <v>1950</v>
      </c>
      <c r="H57" s="176">
        <f t="shared" si="5"/>
        <v>71</v>
      </c>
      <c r="I57" s="176">
        <f t="shared" si="6"/>
        <v>915</v>
      </c>
      <c r="J57" s="176">
        <f t="shared" si="7"/>
        <v>74</v>
      </c>
      <c r="K57" s="176">
        <f t="shared" si="8"/>
        <v>880</v>
      </c>
      <c r="L57" s="176">
        <f t="shared" si="9"/>
        <v>10</v>
      </c>
      <c r="M57" s="201">
        <f t="shared" si="10"/>
        <v>332</v>
      </c>
      <c r="N57" s="127">
        <v>40</v>
      </c>
      <c r="O57" s="127">
        <v>116</v>
      </c>
      <c r="P57" s="127">
        <v>25</v>
      </c>
      <c r="Q57" s="127">
        <v>151</v>
      </c>
      <c r="R57" s="127">
        <v>0</v>
      </c>
      <c r="S57" s="201">
        <f t="shared" si="2"/>
        <v>12</v>
      </c>
      <c r="T57" s="127">
        <v>1</v>
      </c>
      <c r="U57" s="127">
        <v>2</v>
      </c>
      <c r="V57" s="127">
        <v>1</v>
      </c>
      <c r="W57" s="127">
        <v>8</v>
      </c>
      <c r="X57" s="127">
        <v>0</v>
      </c>
      <c r="Y57" s="201">
        <f t="shared" si="11"/>
        <v>907</v>
      </c>
      <c r="Z57" s="127">
        <v>15</v>
      </c>
      <c r="AA57" s="127">
        <v>502</v>
      </c>
      <c r="AB57" s="127">
        <v>24</v>
      </c>
      <c r="AC57" s="127">
        <v>361</v>
      </c>
      <c r="AD57" s="127">
        <v>5</v>
      </c>
      <c r="AE57" s="201">
        <f t="shared" si="3"/>
        <v>699</v>
      </c>
      <c r="AF57" s="127">
        <v>15</v>
      </c>
      <c r="AG57" s="127">
        <v>295</v>
      </c>
      <c r="AH57" s="127">
        <v>24</v>
      </c>
      <c r="AI57" s="127">
        <v>360</v>
      </c>
      <c r="AJ57" s="127">
        <v>5</v>
      </c>
    </row>
    <row r="58" ht="39.6" spans="1:36">
      <c r="A58" s="36" t="s">
        <v>23</v>
      </c>
      <c r="B58" s="37">
        <v>504507</v>
      </c>
      <c r="C58" s="87">
        <v>450701</v>
      </c>
      <c r="D58" s="88" t="s">
        <v>113</v>
      </c>
      <c r="E58" s="87">
        <v>3</v>
      </c>
      <c r="F58" s="89" t="s">
        <v>275</v>
      </c>
      <c r="G58" s="200">
        <f t="shared" si="4"/>
        <v>3005</v>
      </c>
      <c r="H58" s="176">
        <f t="shared" si="5"/>
        <v>89</v>
      </c>
      <c r="I58" s="176">
        <f t="shared" si="6"/>
        <v>2620</v>
      </c>
      <c r="J58" s="176">
        <f t="shared" si="7"/>
        <v>10</v>
      </c>
      <c r="K58" s="176">
        <f t="shared" si="8"/>
        <v>278</v>
      </c>
      <c r="L58" s="176">
        <f t="shared" si="9"/>
        <v>8</v>
      </c>
      <c r="M58" s="201">
        <f t="shared" si="10"/>
        <v>633</v>
      </c>
      <c r="N58" s="127">
        <v>7</v>
      </c>
      <c r="O58" s="127">
        <v>574</v>
      </c>
      <c r="P58" s="127">
        <v>1</v>
      </c>
      <c r="Q58" s="127">
        <v>51</v>
      </c>
      <c r="R58" s="127">
        <v>0</v>
      </c>
      <c r="S58" s="201">
        <f t="shared" si="2"/>
        <v>939</v>
      </c>
      <c r="T58" s="127">
        <v>18</v>
      </c>
      <c r="U58" s="127">
        <v>843</v>
      </c>
      <c r="V58" s="127">
        <v>1</v>
      </c>
      <c r="W58" s="127">
        <v>77</v>
      </c>
      <c r="X58" s="127">
        <v>0</v>
      </c>
      <c r="Y58" s="201">
        <f t="shared" si="11"/>
        <v>767</v>
      </c>
      <c r="Z58" s="127">
        <v>32</v>
      </c>
      <c r="AA58" s="127">
        <v>652</v>
      </c>
      <c r="AB58" s="127">
        <v>4</v>
      </c>
      <c r="AC58" s="127">
        <v>75</v>
      </c>
      <c r="AD58" s="127">
        <v>4</v>
      </c>
      <c r="AE58" s="201">
        <f t="shared" si="3"/>
        <v>666</v>
      </c>
      <c r="AF58" s="127">
        <v>32</v>
      </c>
      <c r="AG58" s="127">
        <v>551</v>
      </c>
      <c r="AH58" s="127">
        <v>4</v>
      </c>
      <c r="AI58" s="127">
        <v>75</v>
      </c>
      <c r="AJ58" s="127">
        <v>4</v>
      </c>
    </row>
    <row r="59" ht="39.6" spans="1:36">
      <c r="A59" s="36" t="s">
        <v>23</v>
      </c>
      <c r="B59" s="37">
        <v>504615</v>
      </c>
      <c r="C59" s="87">
        <v>461501</v>
      </c>
      <c r="D59" s="88" t="s">
        <v>114</v>
      </c>
      <c r="E59" s="87">
        <v>3</v>
      </c>
      <c r="F59" s="89" t="s">
        <v>275</v>
      </c>
      <c r="G59" s="200">
        <f t="shared" si="4"/>
        <v>7417</v>
      </c>
      <c r="H59" s="176">
        <f t="shared" si="5"/>
        <v>159</v>
      </c>
      <c r="I59" s="176">
        <f t="shared" si="6"/>
        <v>4330</v>
      </c>
      <c r="J59" s="176">
        <f t="shared" si="7"/>
        <v>22</v>
      </c>
      <c r="K59" s="176">
        <f t="shared" si="8"/>
        <v>2882</v>
      </c>
      <c r="L59" s="176">
        <f t="shared" si="9"/>
        <v>24</v>
      </c>
      <c r="M59" s="201">
        <f t="shared" si="10"/>
        <v>3707</v>
      </c>
      <c r="N59" s="127">
        <v>16</v>
      </c>
      <c r="O59" s="127">
        <v>2395</v>
      </c>
      <c r="P59" s="127">
        <v>0</v>
      </c>
      <c r="Q59" s="127">
        <v>1296</v>
      </c>
      <c r="R59" s="127">
        <v>0</v>
      </c>
      <c r="S59" s="201">
        <f t="shared" si="2"/>
        <v>645</v>
      </c>
      <c r="T59" s="127">
        <v>3</v>
      </c>
      <c r="U59" s="127">
        <v>420</v>
      </c>
      <c r="V59" s="127">
        <v>0</v>
      </c>
      <c r="W59" s="127">
        <v>222</v>
      </c>
      <c r="X59" s="127">
        <v>0</v>
      </c>
      <c r="Y59" s="201">
        <f t="shared" si="11"/>
        <v>1532</v>
      </c>
      <c r="Z59" s="127">
        <v>70</v>
      </c>
      <c r="AA59" s="127">
        <v>757</v>
      </c>
      <c r="AB59" s="127">
        <v>11</v>
      </c>
      <c r="AC59" s="127">
        <v>682</v>
      </c>
      <c r="AD59" s="127">
        <v>12</v>
      </c>
      <c r="AE59" s="201">
        <f t="shared" si="3"/>
        <v>1533</v>
      </c>
      <c r="AF59" s="127">
        <v>70</v>
      </c>
      <c r="AG59" s="127">
        <v>758</v>
      </c>
      <c r="AH59" s="127">
        <v>11</v>
      </c>
      <c r="AI59" s="127">
        <v>682</v>
      </c>
      <c r="AJ59" s="127">
        <v>12</v>
      </c>
    </row>
    <row r="60" ht="39.6" spans="1:36">
      <c r="A60" s="36" t="s">
        <v>23</v>
      </c>
      <c r="B60" s="37">
        <v>504701</v>
      </c>
      <c r="C60" s="87">
        <v>470101</v>
      </c>
      <c r="D60" s="88" t="s">
        <v>115</v>
      </c>
      <c r="E60" s="87">
        <v>3</v>
      </c>
      <c r="F60" s="89" t="s">
        <v>275</v>
      </c>
      <c r="G60" s="200">
        <f t="shared" si="4"/>
        <v>2064</v>
      </c>
      <c r="H60" s="176">
        <f t="shared" si="5"/>
        <v>1311</v>
      </c>
      <c r="I60" s="176">
        <f t="shared" si="6"/>
        <v>697</v>
      </c>
      <c r="J60" s="176">
        <f t="shared" si="7"/>
        <v>0</v>
      </c>
      <c r="K60" s="176">
        <f t="shared" si="8"/>
        <v>55</v>
      </c>
      <c r="L60" s="176">
        <f t="shared" si="9"/>
        <v>1</v>
      </c>
      <c r="M60" s="201">
        <f t="shared" si="10"/>
        <v>691</v>
      </c>
      <c r="N60" s="127">
        <v>649</v>
      </c>
      <c r="O60" s="127">
        <v>29</v>
      </c>
      <c r="P60" s="127">
        <v>0</v>
      </c>
      <c r="Q60" s="127">
        <v>13</v>
      </c>
      <c r="R60" s="127">
        <v>0</v>
      </c>
      <c r="S60" s="201">
        <f t="shared" si="2"/>
        <v>675</v>
      </c>
      <c r="T60" s="127">
        <v>608</v>
      </c>
      <c r="U60" s="127">
        <v>40</v>
      </c>
      <c r="V60" s="127">
        <v>0</v>
      </c>
      <c r="W60" s="127">
        <v>26</v>
      </c>
      <c r="X60" s="127">
        <v>1</v>
      </c>
      <c r="Y60" s="201">
        <f t="shared" si="11"/>
        <v>655</v>
      </c>
      <c r="Z60" s="127">
        <v>28</v>
      </c>
      <c r="AA60" s="127">
        <v>619</v>
      </c>
      <c r="AB60" s="127">
        <v>0</v>
      </c>
      <c r="AC60" s="127">
        <v>8</v>
      </c>
      <c r="AD60" s="127">
        <v>0</v>
      </c>
      <c r="AE60" s="201">
        <f t="shared" si="3"/>
        <v>43</v>
      </c>
      <c r="AF60" s="127">
        <v>26</v>
      </c>
      <c r="AG60" s="127">
        <v>9</v>
      </c>
      <c r="AH60" s="127">
        <v>0</v>
      </c>
      <c r="AI60" s="127">
        <v>8</v>
      </c>
      <c r="AJ60" s="127">
        <v>0</v>
      </c>
    </row>
    <row r="61" ht="39.6" spans="1:36">
      <c r="A61" s="36" t="s">
        <v>23</v>
      </c>
      <c r="B61" s="37">
        <v>505001</v>
      </c>
      <c r="C61" s="87">
        <v>500101</v>
      </c>
      <c r="D61" s="88" t="s">
        <v>117</v>
      </c>
      <c r="E61" s="87">
        <v>3</v>
      </c>
      <c r="F61" s="89" t="s">
        <v>275</v>
      </c>
      <c r="G61" s="200">
        <f t="shared" si="4"/>
        <v>5335</v>
      </c>
      <c r="H61" s="176">
        <f t="shared" si="5"/>
        <v>1824</v>
      </c>
      <c r="I61" s="176">
        <f t="shared" si="6"/>
        <v>522</v>
      </c>
      <c r="J61" s="176">
        <f t="shared" si="7"/>
        <v>96</v>
      </c>
      <c r="K61" s="176">
        <f t="shared" si="8"/>
        <v>2888</v>
      </c>
      <c r="L61" s="176">
        <f t="shared" si="9"/>
        <v>5</v>
      </c>
      <c r="M61" s="201">
        <f t="shared" si="10"/>
        <v>525</v>
      </c>
      <c r="N61" s="127">
        <v>178</v>
      </c>
      <c r="O61" s="127">
        <v>49</v>
      </c>
      <c r="P61" s="127">
        <v>16</v>
      </c>
      <c r="Q61" s="127">
        <v>281</v>
      </c>
      <c r="R61" s="127">
        <v>1</v>
      </c>
      <c r="S61" s="201">
        <f t="shared" si="2"/>
        <v>1148</v>
      </c>
      <c r="T61" s="127">
        <v>453</v>
      </c>
      <c r="U61" s="127">
        <v>78</v>
      </c>
      <c r="V61" s="127">
        <v>40</v>
      </c>
      <c r="W61" s="127">
        <v>575</v>
      </c>
      <c r="X61" s="127">
        <v>2</v>
      </c>
      <c r="Y61" s="201">
        <f t="shared" si="11"/>
        <v>1861</v>
      </c>
      <c r="Z61" s="127">
        <v>595</v>
      </c>
      <c r="AA61" s="127">
        <v>229</v>
      </c>
      <c r="AB61" s="127">
        <v>20</v>
      </c>
      <c r="AC61" s="127">
        <v>1016</v>
      </c>
      <c r="AD61" s="127">
        <v>1</v>
      </c>
      <c r="AE61" s="201">
        <f t="shared" si="3"/>
        <v>1801</v>
      </c>
      <c r="AF61" s="127">
        <v>598</v>
      </c>
      <c r="AG61" s="127">
        <v>166</v>
      </c>
      <c r="AH61" s="127">
        <v>20</v>
      </c>
      <c r="AI61" s="127">
        <v>1016</v>
      </c>
      <c r="AJ61" s="127">
        <v>1</v>
      </c>
    </row>
    <row r="62" ht="39.6" spans="1:36">
      <c r="A62" s="36" t="s">
        <v>23</v>
      </c>
      <c r="B62" s="37">
        <v>505112</v>
      </c>
      <c r="C62" s="87">
        <v>510112</v>
      </c>
      <c r="D62" s="88" t="s">
        <v>118</v>
      </c>
      <c r="E62" s="87">
        <v>3</v>
      </c>
      <c r="F62" s="89" t="s">
        <v>275</v>
      </c>
      <c r="G62" s="200">
        <f t="shared" si="4"/>
        <v>3454</v>
      </c>
      <c r="H62" s="176">
        <f t="shared" si="5"/>
        <v>27</v>
      </c>
      <c r="I62" s="176">
        <f t="shared" si="6"/>
        <v>1612</v>
      </c>
      <c r="J62" s="176">
        <f t="shared" si="7"/>
        <v>29</v>
      </c>
      <c r="K62" s="176">
        <f t="shared" si="8"/>
        <v>1786</v>
      </c>
      <c r="L62" s="176">
        <f t="shared" si="9"/>
        <v>0</v>
      </c>
      <c r="M62" s="201">
        <f t="shared" si="10"/>
        <v>883</v>
      </c>
      <c r="N62" s="127">
        <v>18</v>
      </c>
      <c r="O62" s="127">
        <v>341</v>
      </c>
      <c r="P62" s="127">
        <v>14</v>
      </c>
      <c r="Q62" s="127">
        <v>510</v>
      </c>
      <c r="R62" s="127">
        <v>0</v>
      </c>
      <c r="S62" s="201">
        <f t="shared" si="2"/>
        <v>576</v>
      </c>
      <c r="T62" s="127">
        <v>9</v>
      </c>
      <c r="U62" s="127">
        <v>238</v>
      </c>
      <c r="V62" s="127">
        <v>7</v>
      </c>
      <c r="W62" s="127">
        <v>322</v>
      </c>
      <c r="X62" s="127">
        <v>0</v>
      </c>
      <c r="Y62" s="201">
        <f t="shared" si="11"/>
        <v>1095</v>
      </c>
      <c r="Z62" s="127">
        <v>0</v>
      </c>
      <c r="AA62" s="127">
        <v>614</v>
      </c>
      <c r="AB62" s="127">
        <v>4</v>
      </c>
      <c r="AC62" s="127">
        <v>477</v>
      </c>
      <c r="AD62" s="127">
        <v>0</v>
      </c>
      <c r="AE62" s="201">
        <f t="shared" si="3"/>
        <v>900</v>
      </c>
      <c r="AF62" s="127">
        <v>0</v>
      </c>
      <c r="AG62" s="127">
        <v>419</v>
      </c>
      <c r="AH62" s="127">
        <v>4</v>
      </c>
      <c r="AI62" s="127">
        <v>477</v>
      </c>
      <c r="AJ62" s="127">
        <v>0</v>
      </c>
    </row>
    <row r="63" ht="39.6" spans="1:36">
      <c r="A63" s="36" t="s">
        <v>30</v>
      </c>
      <c r="B63" s="37">
        <v>505111</v>
      </c>
      <c r="C63" s="87">
        <v>511101</v>
      </c>
      <c r="D63" s="88" t="s">
        <v>120</v>
      </c>
      <c r="E63" s="87">
        <v>3</v>
      </c>
      <c r="F63" s="89" t="s">
        <v>275</v>
      </c>
      <c r="G63" s="200">
        <f t="shared" si="4"/>
        <v>5349</v>
      </c>
      <c r="H63" s="176">
        <f t="shared" si="5"/>
        <v>128</v>
      </c>
      <c r="I63" s="176">
        <f t="shared" si="6"/>
        <v>2805</v>
      </c>
      <c r="J63" s="176">
        <f t="shared" si="7"/>
        <v>105</v>
      </c>
      <c r="K63" s="176">
        <f t="shared" si="8"/>
        <v>2309</v>
      </c>
      <c r="L63" s="176">
        <f t="shared" si="9"/>
        <v>2</v>
      </c>
      <c r="M63" s="201">
        <f t="shared" si="10"/>
        <v>1708</v>
      </c>
      <c r="N63" s="127">
        <v>59</v>
      </c>
      <c r="O63" s="127">
        <v>651</v>
      </c>
      <c r="P63" s="127">
        <v>33</v>
      </c>
      <c r="Q63" s="127">
        <v>963</v>
      </c>
      <c r="R63" s="127">
        <v>2</v>
      </c>
      <c r="S63" s="201">
        <f t="shared" si="2"/>
        <v>1054</v>
      </c>
      <c r="T63" s="127">
        <v>45</v>
      </c>
      <c r="U63" s="127">
        <v>397</v>
      </c>
      <c r="V63" s="127">
        <v>62</v>
      </c>
      <c r="W63" s="127">
        <v>550</v>
      </c>
      <c r="X63" s="127">
        <v>0</v>
      </c>
      <c r="Y63" s="201">
        <f t="shared" si="11"/>
        <v>1875</v>
      </c>
      <c r="Z63" s="127">
        <v>12</v>
      </c>
      <c r="AA63" s="127">
        <v>1460</v>
      </c>
      <c r="AB63" s="127">
        <v>5</v>
      </c>
      <c r="AC63" s="127">
        <v>398</v>
      </c>
      <c r="AD63" s="127">
        <v>0</v>
      </c>
      <c r="AE63" s="201">
        <f t="shared" si="3"/>
        <v>712</v>
      </c>
      <c r="AF63" s="127">
        <v>12</v>
      </c>
      <c r="AG63" s="127">
        <v>297</v>
      </c>
      <c r="AH63" s="127">
        <v>5</v>
      </c>
      <c r="AI63" s="127">
        <v>398</v>
      </c>
      <c r="AJ63" s="127">
        <v>0</v>
      </c>
    </row>
    <row r="64" ht="39.6" spans="1:36">
      <c r="A64" s="36" t="s">
        <v>23</v>
      </c>
      <c r="B64" s="37">
        <v>505429</v>
      </c>
      <c r="C64" s="116">
        <v>542901</v>
      </c>
      <c r="D64" s="117" t="s">
        <v>125</v>
      </c>
      <c r="E64" s="87">
        <v>3</v>
      </c>
      <c r="F64" s="89" t="s">
        <v>275</v>
      </c>
      <c r="G64" s="200">
        <f t="shared" si="4"/>
        <v>14791</v>
      </c>
      <c r="H64" s="176">
        <f t="shared" si="5"/>
        <v>1061</v>
      </c>
      <c r="I64" s="176">
        <f t="shared" si="6"/>
        <v>4110</v>
      </c>
      <c r="J64" s="176">
        <f t="shared" si="7"/>
        <v>28</v>
      </c>
      <c r="K64" s="176">
        <f t="shared" si="8"/>
        <v>9568</v>
      </c>
      <c r="L64" s="176">
        <f t="shared" si="9"/>
        <v>24</v>
      </c>
      <c r="M64" s="201">
        <f t="shared" si="10"/>
        <v>2952</v>
      </c>
      <c r="N64" s="127">
        <v>313</v>
      </c>
      <c r="O64" s="127">
        <v>68</v>
      </c>
      <c r="P64" s="127">
        <v>1</v>
      </c>
      <c r="Q64" s="127">
        <v>2568</v>
      </c>
      <c r="R64" s="127">
        <v>2</v>
      </c>
      <c r="S64" s="201">
        <f t="shared" si="2"/>
        <v>3839</v>
      </c>
      <c r="T64" s="127">
        <v>604</v>
      </c>
      <c r="U64" s="127">
        <v>148</v>
      </c>
      <c r="V64" s="127">
        <v>3</v>
      </c>
      <c r="W64" s="127">
        <v>3076</v>
      </c>
      <c r="X64" s="127">
        <v>8</v>
      </c>
      <c r="Y64" s="201">
        <f t="shared" si="11"/>
        <v>4000</v>
      </c>
      <c r="Z64" s="127">
        <v>72</v>
      </c>
      <c r="AA64" s="127">
        <v>3727</v>
      </c>
      <c r="AB64" s="127">
        <v>12</v>
      </c>
      <c r="AC64" s="127">
        <v>182</v>
      </c>
      <c r="AD64" s="127">
        <v>7</v>
      </c>
      <c r="AE64" s="201">
        <f t="shared" si="3"/>
        <v>4000</v>
      </c>
      <c r="AF64" s="127">
        <v>72</v>
      </c>
      <c r="AG64" s="127">
        <v>167</v>
      </c>
      <c r="AH64" s="127">
        <v>12</v>
      </c>
      <c r="AI64" s="127">
        <v>3742</v>
      </c>
      <c r="AJ64" s="127">
        <v>7</v>
      </c>
    </row>
    <row r="65" ht="39.6" spans="1:36">
      <c r="A65" s="36" t="s">
        <v>23</v>
      </c>
      <c r="B65" s="37">
        <v>505501</v>
      </c>
      <c r="C65" s="87">
        <v>550101</v>
      </c>
      <c r="D65" s="88" t="s">
        <v>126</v>
      </c>
      <c r="E65" s="87">
        <v>3</v>
      </c>
      <c r="F65" s="89" t="s">
        <v>275</v>
      </c>
      <c r="G65" s="200">
        <f t="shared" si="4"/>
        <v>4858</v>
      </c>
      <c r="H65" s="176">
        <f t="shared" si="5"/>
        <v>1019</v>
      </c>
      <c r="I65" s="176">
        <f t="shared" si="6"/>
        <v>2129</v>
      </c>
      <c r="J65" s="176">
        <f t="shared" si="7"/>
        <v>3</v>
      </c>
      <c r="K65" s="176">
        <f t="shared" si="8"/>
        <v>1702</v>
      </c>
      <c r="L65" s="176">
        <f t="shared" si="9"/>
        <v>5</v>
      </c>
      <c r="M65" s="201">
        <f t="shared" si="10"/>
        <v>1038</v>
      </c>
      <c r="N65" s="127">
        <v>355</v>
      </c>
      <c r="O65" s="127">
        <v>24</v>
      </c>
      <c r="P65" s="127">
        <v>2</v>
      </c>
      <c r="Q65" s="127">
        <v>654</v>
      </c>
      <c r="R65" s="127">
        <v>3</v>
      </c>
      <c r="S65" s="201">
        <f t="shared" si="2"/>
        <v>1627</v>
      </c>
      <c r="T65" s="127">
        <v>590</v>
      </c>
      <c r="U65" s="127">
        <v>130</v>
      </c>
      <c r="V65" s="127">
        <v>1</v>
      </c>
      <c r="W65" s="127">
        <v>904</v>
      </c>
      <c r="X65" s="127">
        <v>2</v>
      </c>
      <c r="Y65" s="201">
        <f t="shared" si="11"/>
        <v>2083</v>
      </c>
      <c r="Z65" s="127">
        <v>37</v>
      </c>
      <c r="AA65" s="127">
        <v>1974</v>
      </c>
      <c r="AB65" s="127">
        <v>0</v>
      </c>
      <c r="AC65" s="127">
        <v>72</v>
      </c>
      <c r="AD65" s="127">
        <v>0</v>
      </c>
      <c r="AE65" s="201">
        <f t="shared" si="3"/>
        <v>110</v>
      </c>
      <c r="AF65" s="127">
        <v>37</v>
      </c>
      <c r="AG65" s="127">
        <v>1</v>
      </c>
      <c r="AH65" s="127">
        <v>0</v>
      </c>
      <c r="AI65" s="127">
        <v>72</v>
      </c>
      <c r="AJ65" s="127">
        <v>0</v>
      </c>
    </row>
    <row r="66" ht="39.6" spans="1:36">
      <c r="A66" s="36" t="s">
        <v>39</v>
      </c>
      <c r="B66" s="37">
        <v>505502</v>
      </c>
      <c r="C66" s="87">
        <v>550201</v>
      </c>
      <c r="D66" s="88" t="s">
        <v>127</v>
      </c>
      <c r="E66" s="87">
        <v>3</v>
      </c>
      <c r="F66" s="89" t="s">
        <v>275</v>
      </c>
      <c r="G66" s="200">
        <f t="shared" si="4"/>
        <v>521</v>
      </c>
      <c r="H66" s="176">
        <f t="shared" si="5"/>
        <v>126</v>
      </c>
      <c r="I66" s="176">
        <f t="shared" si="6"/>
        <v>293</v>
      </c>
      <c r="J66" s="176">
        <f t="shared" si="7"/>
        <v>0</v>
      </c>
      <c r="K66" s="176">
        <f t="shared" si="8"/>
        <v>102</v>
      </c>
      <c r="L66" s="176">
        <f t="shared" si="9"/>
        <v>0</v>
      </c>
      <c r="M66" s="201">
        <f t="shared" si="10"/>
        <v>130</v>
      </c>
      <c r="N66" s="127">
        <v>71</v>
      </c>
      <c r="O66" s="127">
        <v>3</v>
      </c>
      <c r="P66" s="127">
        <v>0</v>
      </c>
      <c r="Q66" s="127">
        <v>56</v>
      </c>
      <c r="R66" s="127">
        <v>0</v>
      </c>
      <c r="S66" s="201">
        <f t="shared" si="2"/>
        <v>102</v>
      </c>
      <c r="T66" s="127">
        <v>55</v>
      </c>
      <c r="U66" s="127">
        <v>1</v>
      </c>
      <c r="V66" s="127">
        <v>0</v>
      </c>
      <c r="W66" s="127">
        <v>46</v>
      </c>
      <c r="X66" s="127">
        <v>0</v>
      </c>
      <c r="Y66" s="201">
        <f t="shared" si="11"/>
        <v>289</v>
      </c>
      <c r="Z66" s="127">
        <v>0</v>
      </c>
      <c r="AA66" s="127">
        <v>289</v>
      </c>
      <c r="AB66" s="127">
        <v>0</v>
      </c>
      <c r="AC66" s="127">
        <v>0</v>
      </c>
      <c r="AD66" s="127">
        <v>0</v>
      </c>
      <c r="AE66" s="201">
        <f t="shared" si="3"/>
        <v>0</v>
      </c>
      <c r="AF66" s="127">
        <v>0</v>
      </c>
      <c r="AG66" s="127">
        <v>0</v>
      </c>
      <c r="AH66" s="127">
        <v>0</v>
      </c>
      <c r="AI66" s="127">
        <v>0</v>
      </c>
      <c r="AJ66" s="127">
        <v>0</v>
      </c>
    </row>
    <row r="67" ht="39.6" spans="1:36">
      <c r="A67" s="36" t="s">
        <v>23</v>
      </c>
      <c r="B67" s="37">
        <v>503814</v>
      </c>
      <c r="C67" s="87">
        <v>381401</v>
      </c>
      <c r="D67" s="88" t="s">
        <v>167</v>
      </c>
      <c r="E67" s="87"/>
      <c r="F67" s="89" t="s">
        <v>275</v>
      </c>
      <c r="G67" s="200">
        <f t="shared" si="4"/>
        <v>5367</v>
      </c>
      <c r="H67" s="176">
        <f t="shared" si="5"/>
        <v>3714</v>
      </c>
      <c r="I67" s="176">
        <f t="shared" si="6"/>
        <v>604</v>
      </c>
      <c r="J67" s="176">
        <f t="shared" si="7"/>
        <v>5</v>
      </c>
      <c r="K67" s="176">
        <f t="shared" si="8"/>
        <v>1023</v>
      </c>
      <c r="L67" s="176">
        <f t="shared" si="9"/>
        <v>21</v>
      </c>
      <c r="M67" s="201">
        <f t="shared" si="10"/>
        <v>1676</v>
      </c>
      <c r="N67" s="127">
        <v>1266</v>
      </c>
      <c r="O67" s="127">
        <v>165</v>
      </c>
      <c r="P67" s="127">
        <v>1</v>
      </c>
      <c r="Q67" s="127">
        <v>241</v>
      </c>
      <c r="R67" s="127">
        <v>3</v>
      </c>
      <c r="S67" s="201">
        <f t="shared" ref="S67:S85" si="12">SUM(T67:X67)</f>
        <v>1134</v>
      </c>
      <c r="T67" s="127">
        <v>729</v>
      </c>
      <c r="U67" s="127">
        <v>199</v>
      </c>
      <c r="V67" s="127">
        <v>0</v>
      </c>
      <c r="W67" s="127">
        <v>202</v>
      </c>
      <c r="X67" s="127">
        <v>4</v>
      </c>
      <c r="Y67" s="201">
        <f t="shared" si="11"/>
        <v>1425</v>
      </c>
      <c r="Z67" s="127">
        <v>1005</v>
      </c>
      <c r="AA67" s="127">
        <v>120</v>
      </c>
      <c r="AB67" s="127">
        <v>2</v>
      </c>
      <c r="AC67" s="127">
        <v>291</v>
      </c>
      <c r="AD67" s="127">
        <v>7</v>
      </c>
      <c r="AE67" s="201">
        <f t="shared" ref="AE67:AE85" si="13">SUM(AF67:AJ67)</f>
        <v>1132</v>
      </c>
      <c r="AF67" s="127">
        <v>714</v>
      </c>
      <c r="AG67" s="127">
        <v>120</v>
      </c>
      <c r="AH67" s="127">
        <v>2</v>
      </c>
      <c r="AI67" s="127">
        <v>289</v>
      </c>
      <c r="AJ67" s="127">
        <v>7</v>
      </c>
    </row>
    <row r="68" ht="39.6" spans="1:36">
      <c r="A68" s="36" t="s">
        <v>39</v>
      </c>
      <c r="B68" s="37">
        <v>506101</v>
      </c>
      <c r="C68" s="87">
        <v>610101</v>
      </c>
      <c r="D68" s="88" t="s">
        <v>131</v>
      </c>
      <c r="E68" s="87">
        <v>3</v>
      </c>
      <c r="F68" s="89" t="s">
        <v>275</v>
      </c>
      <c r="G68" s="200">
        <f t="shared" ref="G68:G85" si="14">SUM(H68:L68)</f>
        <v>1098</v>
      </c>
      <c r="H68" s="176">
        <f t="shared" ref="H68:H85" si="15">N68+T68+Z68+AF68</f>
        <v>481</v>
      </c>
      <c r="I68" s="176">
        <f t="shared" ref="I68:I85" si="16">O68+U68+AA68+AG68</f>
        <v>406</v>
      </c>
      <c r="J68" s="176">
        <f t="shared" ref="J68:J85" si="17">P68+V68+AB68+AH68</f>
        <v>20</v>
      </c>
      <c r="K68" s="176">
        <f t="shared" ref="K68:K85" si="18">Q68+W68+AC68+AI68</f>
        <v>191</v>
      </c>
      <c r="L68" s="176">
        <f t="shared" ref="L68:L85" si="19">R68+X68+AD68+AJ68</f>
        <v>0</v>
      </c>
      <c r="M68" s="201">
        <f t="shared" ref="M68:M85" si="20">SUM(N68:R68)</f>
        <v>468</v>
      </c>
      <c r="N68" s="127">
        <v>252</v>
      </c>
      <c r="O68" s="127">
        <v>98</v>
      </c>
      <c r="P68" s="127">
        <v>8</v>
      </c>
      <c r="Q68" s="127">
        <v>110</v>
      </c>
      <c r="R68" s="127">
        <v>0</v>
      </c>
      <c r="S68" s="201">
        <f t="shared" si="12"/>
        <v>138</v>
      </c>
      <c r="T68" s="127">
        <v>81</v>
      </c>
      <c r="U68" s="127">
        <v>24</v>
      </c>
      <c r="V68" s="127">
        <v>8</v>
      </c>
      <c r="W68" s="127">
        <v>25</v>
      </c>
      <c r="X68" s="127">
        <v>0</v>
      </c>
      <c r="Y68" s="201">
        <f t="shared" ref="Y68:Y85" si="21">SUM(Z68:AD68)</f>
        <v>371</v>
      </c>
      <c r="Z68" s="127">
        <v>74</v>
      </c>
      <c r="AA68" s="127">
        <v>266</v>
      </c>
      <c r="AB68" s="127">
        <v>2</v>
      </c>
      <c r="AC68" s="127">
        <v>29</v>
      </c>
      <c r="AD68" s="127">
        <v>0</v>
      </c>
      <c r="AE68" s="201">
        <f t="shared" si="13"/>
        <v>121</v>
      </c>
      <c r="AF68" s="127">
        <v>74</v>
      </c>
      <c r="AG68" s="127">
        <v>18</v>
      </c>
      <c r="AH68" s="127">
        <v>2</v>
      </c>
      <c r="AI68" s="127">
        <v>27</v>
      </c>
      <c r="AJ68" s="127">
        <v>0</v>
      </c>
    </row>
    <row r="69" ht="39.6" spans="1:36">
      <c r="A69" s="36" t="s">
        <v>39</v>
      </c>
      <c r="B69" s="37">
        <v>508804</v>
      </c>
      <c r="C69" s="87">
        <v>880401</v>
      </c>
      <c r="D69" s="88" t="s">
        <v>155</v>
      </c>
      <c r="E69" s="87">
        <v>3</v>
      </c>
      <c r="F69" s="89" t="s">
        <v>275</v>
      </c>
      <c r="G69" s="200">
        <f t="shared" si="14"/>
        <v>102</v>
      </c>
      <c r="H69" s="176">
        <f t="shared" si="15"/>
        <v>55</v>
      </c>
      <c r="I69" s="176">
        <f t="shared" si="16"/>
        <v>12</v>
      </c>
      <c r="J69" s="176">
        <f t="shared" si="17"/>
        <v>2</v>
      </c>
      <c r="K69" s="176">
        <f t="shared" si="18"/>
        <v>33</v>
      </c>
      <c r="L69" s="176">
        <f t="shared" si="19"/>
        <v>0</v>
      </c>
      <c r="M69" s="201">
        <f t="shared" si="20"/>
        <v>21</v>
      </c>
      <c r="N69" s="127">
        <v>13</v>
      </c>
      <c r="O69" s="127">
        <v>0</v>
      </c>
      <c r="P69" s="127">
        <v>1</v>
      </c>
      <c r="Q69" s="127">
        <v>7</v>
      </c>
      <c r="R69" s="127">
        <v>0</v>
      </c>
      <c r="S69" s="201">
        <f t="shared" si="12"/>
        <v>36</v>
      </c>
      <c r="T69" s="127">
        <v>16</v>
      </c>
      <c r="U69" s="127">
        <v>10</v>
      </c>
      <c r="V69" s="127">
        <v>1</v>
      </c>
      <c r="W69" s="127">
        <v>9</v>
      </c>
      <c r="X69" s="127">
        <v>0</v>
      </c>
      <c r="Y69" s="201">
        <f t="shared" si="21"/>
        <v>23</v>
      </c>
      <c r="Z69" s="127">
        <v>13</v>
      </c>
      <c r="AA69" s="127">
        <v>1</v>
      </c>
      <c r="AB69" s="127">
        <v>0</v>
      </c>
      <c r="AC69" s="127">
        <v>9</v>
      </c>
      <c r="AD69" s="127">
        <v>0</v>
      </c>
      <c r="AE69" s="201">
        <f t="shared" si="13"/>
        <v>22</v>
      </c>
      <c r="AF69" s="127">
        <v>13</v>
      </c>
      <c r="AG69" s="127">
        <v>1</v>
      </c>
      <c r="AH69" s="127">
        <v>0</v>
      </c>
      <c r="AI69" s="127">
        <v>8</v>
      </c>
      <c r="AJ69" s="127">
        <v>0</v>
      </c>
    </row>
    <row r="70" ht="39.6" spans="1:36">
      <c r="A70" s="36" t="s">
        <v>39</v>
      </c>
      <c r="B70" s="37">
        <v>508904</v>
      </c>
      <c r="C70" s="87">
        <v>890501</v>
      </c>
      <c r="D70" s="88" t="s">
        <v>357</v>
      </c>
      <c r="E70" s="87">
        <v>3</v>
      </c>
      <c r="F70" s="89" t="s">
        <v>275</v>
      </c>
      <c r="G70" s="200">
        <f t="shared" si="14"/>
        <v>831</v>
      </c>
      <c r="H70" s="176">
        <f t="shared" si="15"/>
        <v>188</v>
      </c>
      <c r="I70" s="176">
        <f t="shared" si="16"/>
        <v>444</v>
      </c>
      <c r="J70" s="176">
        <f t="shared" si="17"/>
        <v>8</v>
      </c>
      <c r="K70" s="176">
        <f t="shared" si="18"/>
        <v>184</v>
      </c>
      <c r="L70" s="176">
        <f t="shared" si="19"/>
        <v>7</v>
      </c>
      <c r="M70" s="201">
        <f t="shared" si="20"/>
        <v>293</v>
      </c>
      <c r="N70" s="127">
        <v>81</v>
      </c>
      <c r="O70" s="127">
        <v>136</v>
      </c>
      <c r="P70" s="127">
        <v>2</v>
      </c>
      <c r="Q70" s="127">
        <v>73</v>
      </c>
      <c r="R70" s="127">
        <v>1</v>
      </c>
      <c r="S70" s="201">
        <f t="shared" si="12"/>
        <v>156</v>
      </c>
      <c r="T70" s="127">
        <v>42</v>
      </c>
      <c r="U70" s="127">
        <v>63</v>
      </c>
      <c r="V70" s="127">
        <v>0</v>
      </c>
      <c r="W70" s="127">
        <v>51</v>
      </c>
      <c r="X70" s="127">
        <v>0</v>
      </c>
      <c r="Y70" s="201">
        <f t="shared" si="21"/>
        <v>207</v>
      </c>
      <c r="Z70" s="127">
        <v>33</v>
      </c>
      <c r="AA70" s="127">
        <v>138</v>
      </c>
      <c r="AB70" s="127">
        <v>3</v>
      </c>
      <c r="AC70" s="127">
        <v>30</v>
      </c>
      <c r="AD70" s="127">
        <v>3</v>
      </c>
      <c r="AE70" s="201">
        <f t="shared" si="13"/>
        <v>175</v>
      </c>
      <c r="AF70" s="127">
        <v>32</v>
      </c>
      <c r="AG70" s="127">
        <v>107</v>
      </c>
      <c r="AH70" s="127">
        <v>3</v>
      </c>
      <c r="AI70" s="127">
        <v>30</v>
      </c>
      <c r="AJ70" s="127">
        <v>3</v>
      </c>
    </row>
    <row r="71" ht="39.6" spans="1:36">
      <c r="A71" s="36" t="s">
        <v>39</v>
      </c>
      <c r="B71" s="37">
        <v>508906</v>
      </c>
      <c r="C71" s="87">
        <v>890701</v>
      </c>
      <c r="D71" s="88" t="s">
        <v>359</v>
      </c>
      <c r="E71" s="87">
        <v>3</v>
      </c>
      <c r="F71" s="89" t="s">
        <v>275</v>
      </c>
      <c r="G71" s="200">
        <f t="shared" si="14"/>
        <v>185</v>
      </c>
      <c r="H71" s="176">
        <f t="shared" si="15"/>
        <v>26</v>
      </c>
      <c r="I71" s="176">
        <f t="shared" si="16"/>
        <v>91</v>
      </c>
      <c r="J71" s="176">
        <f t="shared" si="17"/>
        <v>2</v>
      </c>
      <c r="K71" s="176">
        <f t="shared" si="18"/>
        <v>66</v>
      </c>
      <c r="L71" s="176">
        <f t="shared" si="19"/>
        <v>0</v>
      </c>
      <c r="M71" s="201">
        <f t="shared" si="20"/>
        <v>45</v>
      </c>
      <c r="N71" s="127">
        <v>8</v>
      </c>
      <c r="O71" s="127">
        <v>25</v>
      </c>
      <c r="P71" s="127">
        <v>0</v>
      </c>
      <c r="Q71" s="127">
        <v>12</v>
      </c>
      <c r="R71" s="127">
        <v>0</v>
      </c>
      <c r="S71" s="201">
        <f t="shared" si="12"/>
        <v>25</v>
      </c>
      <c r="T71" s="127">
        <v>2</v>
      </c>
      <c r="U71" s="127">
        <v>9</v>
      </c>
      <c r="V71" s="127">
        <v>0</v>
      </c>
      <c r="W71" s="127">
        <v>14</v>
      </c>
      <c r="X71" s="127">
        <v>0</v>
      </c>
      <c r="Y71" s="201">
        <f t="shared" si="21"/>
        <v>57</v>
      </c>
      <c r="Z71" s="127">
        <v>8</v>
      </c>
      <c r="AA71" s="127">
        <v>28</v>
      </c>
      <c r="AB71" s="127">
        <v>1</v>
      </c>
      <c r="AC71" s="127">
        <v>20</v>
      </c>
      <c r="AD71" s="127">
        <v>0</v>
      </c>
      <c r="AE71" s="201">
        <f t="shared" si="13"/>
        <v>58</v>
      </c>
      <c r="AF71" s="127">
        <v>8</v>
      </c>
      <c r="AG71" s="127">
        <v>29</v>
      </c>
      <c r="AH71" s="127">
        <v>1</v>
      </c>
      <c r="AI71" s="127">
        <v>20</v>
      </c>
      <c r="AJ71" s="127">
        <v>0</v>
      </c>
    </row>
    <row r="72" ht="39.6" spans="1:36">
      <c r="A72" s="36" t="s">
        <v>39</v>
      </c>
      <c r="B72" s="37">
        <v>508921</v>
      </c>
      <c r="C72" s="87">
        <v>892401</v>
      </c>
      <c r="D72" s="88" t="s">
        <v>363</v>
      </c>
      <c r="E72" s="87">
        <v>3</v>
      </c>
      <c r="F72" s="89" t="s">
        <v>275</v>
      </c>
      <c r="G72" s="200">
        <f t="shared" si="14"/>
        <v>6791</v>
      </c>
      <c r="H72" s="176">
        <f t="shared" si="15"/>
        <v>1794</v>
      </c>
      <c r="I72" s="176">
        <f t="shared" si="16"/>
        <v>3295</v>
      </c>
      <c r="J72" s="176">
        <f t="shared" si="17"/>
        <v>182</v>
      </c>
      <c r="K72" s="176">
        <f t="shared" si="18"/>
        <v>1498</v>
      </c>
      <c r="L72" s="176">
        <f t="shared" si="19"/>
        <v>22</v>
      </c>
      <c r="M72" s="201">
        <f t="shared" si="20"/>
        <v>1387</v>
      </c>
      <c r="N72" s="127">
        <v>404</v>
      </c>
      <c r="O72" s="127">
        <v>655</v>
      </c>
      <c r="P72" s="127">
        <v>32</v>
      </c>
      <c r="Q72" s="127">
        <v>291</v>
      </c>
      <c r="R72" s="127">
        <v>5</v>
      </c>
      <c r="S72" s="201">
        <f t="shared" si="12"/>
        <v>1529</v>
      </c>
      <c r="T72" s="127">
        <v>479</v>
      </c>
      <c r="U72" s="127">
        <v>686</v>
      </c>
      <c r="V72" s="127">
        <v>38</v>
      </c>
      <c r="W72" s="127">
        <v>323</v>
      </c>
      <c r="X72" s="127">
        <v>3</v>
      </c>
      <c r="Y72" s="201">
        <f t="shared" si="21"/>
        <v>1917</v>
      </c>
      <c r="Z72" s="127">
        <v>435</v>
      </c>
      <c r="AA72" s="127">
        <v>977</v>
      </c>
      <c r="AB72" s="127">
        <v>56</v>
      </c>
      <c r="AC72" s="127">
        <v>442</v>
      </c>
      <c r="AD72" s="127">
        <v>7</v>
      </c>
      <c r="AE72" s="201">
        <f t="shared" si="13"/>
        <v>1958</v>
      </c>
      <c r="AF72" s="127">
        <v>476</v>
      </c>
      <c r="AG72" s="127">
        <v>977</v>
      </c>
      <c r="AH72" s="127">
        <v>56</v>
      </c>
      <c r="AI72" s="127">
        <v>442</v>
      </c>
      <c r="AJ72" s="127">
        <v>7</v>
      </c>
    </row>
    <row r="73" ht="39.6" spans="1:36">
      <c r="A73" s="36" t="s">
        <v>39</v>
      </c>
      <c r="B73" s="37">
        <v>509101</v>
      </c>
      <c r="C73" s="87">
        <v>910201</v>
      </c>
      <c r="D73" s="88" t="s">
        <v>133</v>
      </c>
      <c r="E73" s="87">
        <v>3</v>
      </c>
      <c r="F73" s="89" t="s">
        <v>275</v>
      </c>
      <c r="G73" s="200">
        <f t="shared" si="14"/>
        <v>2851</v>
      </c>
      <c r="H73" s="176">
        <f t="shared" si="15"/>
        <v>89</v>
      </c>
      <c r="I73" s="176">
        <f t="shared" si="16"/>
        <v>2461</v>
      </c>
      <c r="J73" s="176">
        <f t="shared" si="17"/>
        <v>211</v>
      </c>
      <c r="K73" s="176">
        <f t="shared" si="18"/>
        <v>88</v>
      </c>
      <c r="L73" s="176">
        <f t="shared" si="19"/>
        <v>2</v>
      </c>
      <c r="M73" s="201">
        <f t="shared" si="20"/>
        <v>373</v>
      </c>
      <c r="N73" s="127">
        <v>28</v>
      </c>
      <c r="O73" s="127">
        <v>250</v>
      </c>
      <c r="P73" s="127">
        <v>69</v>
      </c>
      <c r="Q73" s="127">
        <v>26</v>
      </c>
      <c r="R73" s="127">
        <v>0</v>
      </c>
      <c r="S73" s="201">
        <f t="shared" si="12"/>
        <v>220</v>
      </c>
      <c r="T73" s="127">
        <v>17</v>
      </c>
      <c r="U73" s="127">
        <v>117</v>
      </c>
      <c r="V73" s="127">
        <v>72</v>
      </c>
      <c r="W73" s="127">
        <v>14</v>
      </c>
      <c r="X73" s="127">
        <v>0</v>
      </c>
      <c r="Y73" s="201">
        <f t="shared" si="21"/>
        <v>1135</v>
      </c>
      <c r="Z73" s="127">
        <v>22</v>
      </c>
      <c r="AA73" s="127">
        <v>1053</v>
      </c>
      <c r="AB73" s="127">
        <v>35</v>
      </c>
      <c r="AC73" s="127">
        <v>24</v>
      </c>
      <c r="AD73" s="127">
        <v>1</v>
      </c>
      <c r="AE73" s="201">
        <f t="shared" si="13"/>
        <v>1123</v>
      </c>
      <c r="AF73" s="127">
        <v>22</v>
      </c>
      <c r="AG73" s="127">
        <v>1041</v>
      </c>
      <c r="AH73" s="127">
        <v>35</v>
      </c>
      <c r="AI73" s="127">
        <v>24</v>
      </c>
      <c r="AJ73" s="127">
        <v>1</v>
      </c>
    </row>
    <row r="74" ht="39.6" spans="1:36">
      <c r="A74" s="36" t="s">
        <v>30</v>
      </c>
      <c r="B74" s="37">
        <v>509606</v>
      </c>
      <c r="C74" s="87">
        <v>960601</v>
      </c>
      <c r="D74" s="88" t="s">
        <v>140</v>
      </c>
      <c r="E74" s="87">
        <v>3</v>
      </c>
      <c r="F74" s="89" t="s">
        <v>275</v>
      </c>
      <c r="G74" s="200">
        <f t="shared" si="14"/>
        <v>16123</v>
      </c>
      <c r="H74" s="176">
        <f t="shared" si="15"/>
        <v>3066</v>
      </c>
      <c r="I74" s="176">
        <f t="shared" si="16"/>
        <v>8917</v>
      </c>
      <c r="J74" s="176">
        <f t="shared" si="17"/>
        <v>832</v>
      </c>
      <c r="K74" s="176">
        <f t="shared" si="18"/>
        <v>2494</v>
      </c>
      <c r="L74" s="176">
        <f t="shared" si="19"/>
        <v>814</v>
      </c>
      <c r="M74" s="201">
        <f t="shared" si="20"/>
        <v>1244</v>
      </c>
      <c r="N74" s="127">
        <v>340</v>
      </c>
      <c r="O74" s="127">
        <v>473</v>
      </c>
      <c r="P74" s="127">
        <v>13</v>
      </c>
      <c r="Q74" s="127">
        <v>414</v>
      </c>
      <c r="R74" s="127">
        <v>4</v>
      </c>
      <c r="S74" s="201">
        <f t="shared" si="12"/>
        <v>1427</v>
      </c>
      <c r="T74" s="127">
        <v>302</v>
      </c>
      <c r="U74" s="127">
        <v>628</v>
      </c>
      <c r="V74" s="127">
        <v>15</v>
      </c>
      <c r="W74" s="127">
        <v>474</v>
      </c>
      <c r="X74" s="127">
        <v>8</v>
      </c>
      <c r="Y74" s="201">
        <f t="shared" si="21"/>
        <v>6727</v>
      </c>
      <c r="Z74" s="127">
        <v>1212</v>
      </c>
      <c r="AA74" s="127">
        <v>3908</v>
      </c>
      <c r="AB74" s="127">
        <v>402</v>
      </c>
      <c r="AC74" s="127">
        <v>803</v>
      </c>
      <c r="AD74" s="127">
        <v>402</v>
      </c>
      <c r="AE74" s="201">
        <f t="shared" si="13"/>
        <v>6725</v>
      </c>
      <c r="AF74" s="127">
        <v>1212</v>
      </c>
      <c r="AG74" s="127">
        <v>3908</v>
      </c>
      <c r="AH74" s="127">
        <v>402</v>
      </c>
      <c r="AI74" s="127">
        <v>803</v>
      </c>
      <c r="AJ74" s="127">
        <v>400</v>
      </c>
    </row>
    <row r="75" ht="39.6" spans="1:36">
      <c r="A75" s="36" t="s">
        <v>30</v>
      </c>
      <c r="B75" s="37">
        <v>509633</v>
      </c>
      <c r="C75" s="87">
        <v>963301</v>
      </c>
      <c r="D75" s="88" t="s">
        <v>142</v>
      </c>
      <c r="E75" s="87">
        <v>3</v>
      </c>
      <c r="F75" s="89" t="s">
        <v>275</v>
      </c>
      <c r="G75" s="200">
        <f t="shared" si="14"/>
        <v>4288</v>
      </c>
      <c r="H75" s="176">
        <f t="shared" si="15"/>
        <v>94</v>
      </c>
      <c r="I75" s="176">
        <f t="shared" si="16"/>
        <v>2015</v>
      </c>
      <c r="J75" s="176">
        <f t="shared" si="17"/>
        <v>63</v>
      </c>
      <c r="K75" s="176">
        <f t="shared" si="18"/>
        <v>2088</v>
      </c>
      <c r="L75" s="176">
        <f t="shared" si="19"/>
        <v>28</v>
      </c>
      <c r="M75" s="201">
        <f t="shared" si="20"/>
        <v>44</v>
      </c>
      <c r="N75" s="127">
        <v>14</v>
      </c>
      <c r="O75" s="127">
        <v>20</v>
      </c>
      <c r="P75" s="127">
        <v>0</v>
      </c>
      <c r="Q75" s="127">
        <v>10</v>
      </c>
      <c r="R75" s="127">
        <v>0</v>
      </c>
      <c r="S75" s="201">
        <f t="shared" si="12"/>
        <v>288</v>
      </c>
      <c r="T75" s="127">
        <v>40</v>
      </c>
      <c r="U75" s="127">
        <v>203</v>
      </c>
      <c r="V75" s="127">
        <v>27</v>
      </c>
      <c r="W75" s="127">
        <v>18</v>
      </c>
      <c r="X75" s="127">
        <v>0</v>
      </c>
      <c r="Y75" s="201">
        <f t="shared" si="21"/>
        <v>1978</v>
      </c>
      <c r="Z75" s="127">
        <v>20</v>
      </c>
      <c r="AA75" s="127">
        <v>896</v>
      </c>
      <c r="AB75" s="127">
        <v>18</v>
      </c>
      <c r="AC75" s="127">
        <v>1030</v>
      </c>
      <c r="AD75" s="127">
        <v>14</v>
      </c>
      <c r="AE75" s="201">
        <f t="shared" si="13"/>
        <v>1978</v>
      </c>
      <c r="AF75" s="127">
        <v>20</v>
      </c>
      <c r="AG75" s="127">
        <v>896</v>
      </c>
      <c r="AH75" s="127">
        <v>18</v>
      </c>
      <c r="AI75" s="127">
        <v>1030</v>
      </c>
      <c r="AJ75" s="127">
        <v>14</v>
      </c>
    </row>
    <row r="76" ht="39.6" spans="1:36">
      <c r="A76" s="36" t="s">
        <v>30</v>
      </c>
      <c r="B76" s="37">
        <v>509674</v>
      </c>
      <c r="C76" s="87">
        <v>967301</v>
      </c>
      <c r="D76" s="88" t="s">
        <v>389</v>
      </c>
      <c r="E76" s="87">
        <v>3</v>
      </c>
      <c r="F76" s="89" t="s">
        <v>275</v>
      </c>
      <c r="G76" s="200">
        <f t="shared" si="14"/>
        <v>810</v>
      </c>
      <c r="H76" s="176">
        <f t="shared" si="15"/>
        <v>592</v>
      </c>
      <c r="I76" s="176">
        <f t="shared" si="16"/>
        <v>216</v>
      </c>
      <c r="J76" s="176">
        <f t="shared" si="17"/>
        <v>0</v>
      </c>
      <c r="K76" s="176">
        <f t="shared" si="18"/>
        <v>2</v>
      </c>
      <c r="L76" s="176">
        <f t="shared" si="19"/>
        <v>0</v>
      </c>
      <c r="M76" s="201">
        <f t="shared" si="20"/>
        <v>242</v>
      </c>
      <c r="N76" s="127">
        <v>236</v>
      </c>
      <c r="O76" s="127">
        <v>4</v>
      </c>
      <c r="P76" s="127">
        <v>0</v>
      </c>
      <c r="Q76" s="127">
        <v>2</v>
      </c>
      <c r="R76" s="127">
        <v>0</v>
      </c>
      <c r="S76" s="201">
        <f t="shared" si="12"/>
        <v>217</v>
      </c>
      <c r="T76" s="127">
        <v>215</v>
      </c>
      <c r="U76" s="127">
        <v>2</v>
      </c>
      <c r="V76" s="127">
        <v>0</v>
      </c>
      <c r="W76" s="127">
        <v>0</v>
      </c>
      <c r="X76" s="127">
        <v>0</v>
      </c>
      <c r="Y76" s="201">
        <f t="shared" si="21"/>
        <v>279</v>
      </c>
      <c r="Z76" s="127">
        <v>71</v>
      </c>
      <c r="AA76" s="127">
        <v>208</v>
      </c>
      <c r="AB76" s="127">
        <v>0</v>
      </c>
      <c r="AC76" s="127">
        <v>0</v>
      </c>
      <c r="AD76" s="127">
        <v>0</v>
      </c>
      <c r="AE76" s="201">
        <f t="shared" si="13"/>
        <v>72</v>
      </c>
      <c r="AF76" s="127">
        <v>70</v>
      </c>
      <c r="AG76" s="127">
        <v>2</v>
      </c>
      <c r="AH76" s="127">
        <v>0</v>
      </c>
      <c r="AI76" s="127">
        <v>0</v>
      </c>
      <c r="AJ76" s="127">
        <v>0</v>
      </c>
    </row>
    <row r="77" ht="39.6" spans="1:36">
      <c r="A77" s="36" t="s">
        <v>30</v>
      </c>
      <c r="B77" s="37">
        <v>509727</v>
      </c>
      <c r="C77" s="116">
        <v>972701</v>
      </c>
      <c r="D77" s="88" t="s">
        <v>146</v>
      </c>
      <c r="E77" s="87">
        <v>3</v>
      </c>
      <c r="F77" s="89" t="s">
        <v>275</v>
      </c>
      <c r="G77" s="200">
        <f t="shared" si="14"/>
        <v>6598</v>
      </c>
      <c r="H77" s="176">
        <f t="shared" si="15"/>
        <v>2181</v>
      </c>
      <c r="I77" s="176">
        <f t="shared" si="16"/>
        <v>1709</v>
      </c>
      <c r="J77" s="176">
        <f t="shared" si="17"/>
        <v>111</v>
      </c>
      <c r="K77" s="176">
        <f t="shared" si="18"/>
        <v>2514</v>
      </c>
      <c r="L77" s="176">
        <f t="shared" si="19"/>
        <v>83</v>
      </c>
      <c r="M77" s="201">
        <f t="shared" si="20"/>
        <v>1042</v>
      </c>
      <c r="N77" s="127">
        <v>450</v>
      </c>
      <c r="O77" s="127">
        <v>124</v>
      </c>
      <c r="P77" s="127">
        <v>18</v>
      </c>
      <c r="Q77" s="127">
        <v>448</v>
      </c>
      <c r="R77" s="127">
        <v>2</v>
      </c>
      <c r="S77" s="201">
        <f t="shared" si="12"/>
        <v>1887</v>
      </c>
      <c r="T77" s="127">
        <v>766</v>
      </c>
      <c r="U77" s="127">
        <v>332</v>
      </c>
      <c r="V77" s="127">
        <v>27</v>
      </c>
      <c r="W77" s="127">
        <v>747</v>
      </c>
      <c r="X77" s="127">
        <v>15</v>
      </c>
      <c r="Y77" s="201">
        <f t="shared" si="21"/>
        <v>1836</v>
      </c>
      <c r="Z77" s="127">
        <v>483</v>
      </c>
      <c r="AA77" s="127">
        <v>627</v>
      </c>
      <c r="AB77" s="127">
        <v>33</v>
      </c>
      <c r="AC77" s="127">
        <v>660</v>
      </c>
      <c r="AD77" s="127">
        <v>33</v>
      </c>
      <c r="AE77" s="201">
        <f t="shared" si="13"/>
        <v>1833</v>
      </c>
      <c r="AF77" s="127">
        <v>482</v>
      </c>
      <c r="AG77" s="127">
        <v>626</v>
      </c>
      <c r="AH77" s="127">
        <v>33</v>
      </c>
      <c r="AI77" s="127">
        <v>659</v>
      </c>
      <c r="AJ77" s="127">
        <v>33</v>
      </c>
    </row>
    <row r="78" ht="39.6" spans="1:36">
      <c r="A78" s="36" t="s">
        <v>30</v>
      </c>
      <c r="B78" s="37">
        <v>509758</v>
      </c>
      <c r="C78" s="87">
        <v>975801</v>
      </c>
      <c r="D78" s="88" t="s">
        <v>390</v>
      </c>
      <c r="E78" s="87">
        <v>3</v>
      </c>
      <c r="F78" s="89" t="s">
        <v>275</v>
      </c>
      <c r="G78" s="200">
        <f t="shared" si="14"/>
        <v>11</v>
      </c>
      <c r="H78" s="176">
        <f t="shared" si="15"/>
        <v>4</v>
      </c>
      <c r="I78" s="176">
        <f t="shared" si="16"/>
        <v>4</v>
      </c>
      <c r="J78" s="176">
        <f t="shared" si="17"/>
        <v>0</v>
      </c>
      <c r="K78" s="176">
        <f t="shared" si="18"/>
        <v>3</v>
      </c>
      <c r="L78" s="176">
        <f t="shared" si="19"/>
        <v>0</v>
      </c>
      <c r="M78" s="201">
        <f t="shared" si="20"/>
        <v>0</v>
      </c>
      <c r="N78" s="127">
        <v>0</v>
      </c>
      <c r="O78" s="127">
        <v>0</v>
      </c>
      <c r="P78" s="127">
        <v>0</v>
      </c>
      <c r="Q78" s="127">
        <v>0</v>
      </c>
      <c r="R78" s="127">
        <v>0</v>
      </c>
      <c r="S78" s="201">
        <f t="shared" si="12"/>
        <v>0</v>
      </c>
      <c r="T78" s="127">
        <v>0</v>
      </c>
      <c r="U78" s="127">
        <v>0</v>
      </c>
      <c r="V78" s="127">
        <v>0</v>
      </c>
      <c r="W78" s="127">
        <v>0</v>
      </c>
      <c r="X78" s="127">
        <v>0</v>
      </c>
      <c r="Y78" s="201">
        <f t="shared" si="21"/>
        <v>5</v>
      </c>
      <c r="Z78" s="127">
        <v>2</v>
      </c>
      <c r="AA78" s="127">
        <v>2</v>
      </c>
      <c r="AB78" s="127">
        <v>0</v>
      </c>
      <c r="AC78" s="127">
        <v>1</v>
      </c>
      <c r="AD78" s="127">
        <v>0</v>
      </c>
      <c r="AE78" s="201">
        <f t="shared" si="13"/>
        <v>6</v>
      </c>
      <c r="AF78" s="127">
        <v>2</v>
      </c>
      <c r="AG78" s="127">
        <v>2</v>
      </c>
      <c r="AH78" s="127">
        <v>0</v>
      </c>
      <c r="AI78" s="127">
        <v>2</v>
      </c>
      <c r="AJ78" s="127">
        <v>0</v>
      </c>
    </row>
    <row r="79" ht="39.6" spans="1:36">
      <c r="A79" s="36" t="s">
        <v>23</v>
      </c>
      <c r="B79" s="37">
        <v>509901</v>
      </c>
      <c r="C79" s="116">
        <v>990101</v>
      </c>
      <c r="D79" s="88" t="s">
        <v>147</v>
      </c>
      <c r="E79" s="87">
        <v>3</v>
      </c>
      <c r="F79" s="89" t="s">
        <v>275</v>
      </c>
      <c r="G79" s="200">
        <f t="shared" si="14"/>
        <v>5247</v>
      </c>
      <c r="H79" s="176">
        <f t="shared" si="15"/>
        <v>1303</v>
      </c>
      <c r="I79" s="176">
        <f t="shared" si="16"/>
        <v>2138</v>
      </c>
      <c r="J79" s="176">
        <f t="shared" si="17"/>
        <v>55</v>
      </c>
      <c r="K79" s="176">
        <f t="shared" si="18"/>
        <v>1725</v>
      </c>
      <c r="L79" s="176">
        <f t="shared" si="19"/>
        <v>26</v>
      </c>
      <c r="M79" s="201">
        <f t="shared" si="20"/>
        <v>1418</v>
      </c>
      <c r="N79" s="127">
        <v>392</v>
      </c>
      <c r="O79" s="127">
        <v>516</v>
      </c>
      <c r="P79" s="127">
        <v>10</v>
      </c>
      <c r="Q79" s="127">
        <v>494</v>
      </c>
      <c r="R79" s="127">
        <v>6</v>
      </c>
      <c r="S79" s="201">
        <f t="shared" si="12"/>
        <v>1645</v>
      </c>
      <c r="T79" s="127">
        <v>427</v>
      </c>
      <c r="U79" s="127">
        <v>610</v>
      </c>
      <c r="V79" s="127">
        <v>21</v>
      </c>
      <c r="W79" s="127">
        <v>577</v>
      </c>
      <c r="X79" s="127">
        <v>10</v>
      </c>
      <c r="Y79" s="201">
        <f t="shared" si="21"/>
        <v>1431</v>
      </c>
      <c r="Z79" s="127">
        <v>257</v>
      </c>
      <c r="AA79" s="127">
        <v>805</v>
      </c>
      <c r="AB79" s="127">
        <v>12</v>
      </c>
      <c r="AC79" s="127">
        <v>352</v>
      </c>
      <c r="AD79" s="127">
        <v>5</v>
      </c>
      <c r="AE79" s="201">
        <f t="shared" si="13"/>
        <v>753</v>
      </c>
      <c r="AF79" s="127">
        <v>227</v>
      </c>
      <c r="AG79" s="127">
        <v>207</v>
      </c>
      <c r="AH79" s="127">
        <v>12</v>
      </c>
      <c r="AI79" s="127">
        <v>302</v>
      </c>
      <c r="AJ79" s="127">
        <v>5</v>
      </c>
    </row>
    <row r="80" ht="39.6" spans="1:36">
      <c r="A80" s="36" t="s">
        <v>23</v>
      </c>
      <c r="B80" s="37">
        <v>509903</v>
      </c>
      <c r="C80" s="87">
        <v>990301</v>
      </c>
      <c r="D80" s="88" t="s">
        <v>149</v>
      </c>
      <c r="E80" s="87">
        <v>3</v>
      </c>
      <c r="F80" s="89" t="s">
        <v>275</v>
      </c>
      <c r="G80" s="200">
        <f t="shared" si="14"/>
        <v>17</v>
      </c>
      <c r="H80" s="176">
        <f t="shared" si="15"/>
        <v>6</v>
      </c>
      <c r="I80" s="176">
        <f t="shared" si="16"/>
        <v>5</v>
      </c>
      <c r="J80" s="176">
        <f t="shared" si="17"/>
        <v>0</v>
      </c>
      <c r="K80" s="176">
        <f t="shared" si="18"/>
        <v>6</v>
      </c>
      <c r="L80" s="176">
        <f t="shared" si="19"/>
        <v>0</v>
      </c>
      <c r="M80" s="201">
        <f t="shared" si="20"/>
        <v>0</v>
      </c>
      <c r="N80" s="127">
        <v>0</v>
      </c>
      <c r="O80" s="127">
        <v>0</v>
      </c>
      <c r="P80" s="127">
        <v>0</v>
      </c>
      <c r="Q80" s="127">
        <v>0</v>
      </c>
      <c r="R80" s="127">
        <v>0</v>
      </c>
      <c r="S80" s="201">
        <f t="shared" si="12"/>
        <v>5</v>
      </c>
      <c r="T80" s="127">
        <v>2</v>
      </c>
      <c r="U80" s="127">
        <v>1</v>
      </c>
      <c r="V80" s="127">
        <v>0</v>
      </c>
      <c r="W80" s="127">
        <v>2</v>
      </c>
      <c r="X80" s="127">
        <v>0</v>
      </c>
      <c r="Y80" s="201">
        <f t="shared" si="21"/>
        <v>6</v>
      </c>
      <c r="Z80" s="127">
        <v>2</v>
      </c>
      <c r="AA80" s="127">
        <v>2</v>
      </c>
      <c r="AB80" s="127">
        <v>0</v>
      </c>
      <c r="AC80" s="127">
        <v>2</v>
      </c>
      <c r="AD80" s="127">
        <v>0</v>
      </c>
      <c r="AE80" s="201">
        <f t="shared" si="13"/>
        <v>6</v>
      </c>
      <c r="AF80" s="127">
        <v>2</v>
      </c>
      <c r="AG80" s="127">
        <v>2</v>
      </c>
      <c r="AH80" s="127">
        <v>0</v>
      </c>
      <c r="AI80" s="127">
        <v>2</v>
      </c>
      <c r="AJ80" s="127">
        <v>0</v>
      </c>
    </row>
    <row r="81" ht="39.6" spans="1:36">
      <c r="A81" s="36" t="s">
        <v>23</v>
      </c>
      <c r="B81" s="37">
        <v>509905</v>
      </c>
      <c r="C81" s="87">
        <v>990501</v>
      </c>
      <c r="D81" s="118" t="s">
        <v>151</v>
      </c>
      <c r="E81" s="87">
        <v>3</v>
      </c>
      <c r="F81" s="89" t="s">
        <v>275</v>
      </c>
      <c r="G81" s="200">
        <f t="shared" si="14"/>
        <v>3540</v>
      </c>
      <c r="H81" s="176">
        <f t="shared" si="15"/>
        <v>824</v>
      </c>
      <c r="I81" s="176">
        <f t="shared" si="16"/>
        <v>1512</v>
      </c>
      <c r="J81" s="176">
        <f t="shared" si="17"/>
        <v>28</v>
      </c>
      <c r="K81" s="176">
        <f t="shared" si="18"/>
        <v>1124</v>
      </c>
      <c r="L81" s="176">
        <f t="shared" si="19"/>
        <v>52</v>
      </c>
      <c r="M81" s="201">
        <f t="shared" si="20"/>
        <v>901</v>
      </c>
      <c r="N81" s="127">
        <v>201</v>
      </c>
      <c r="O81" s="127">
        <v>399</v>
      </c>
      <c r="P81" s="127">
        <v>6</v>
      </c>
      <c r="Q81" s="127">
        <v>274</v>
      </c>
      <c r="R81" s="127">
        <v>21</v>
      </c>
      <c r="S81" s="201">
        <f t="shared" si="12"/>
        <v>889</v>
      </c>
      <c r="T81" s="127">
        <v>187</v>
      </c>
      <c r="U81" s="127">
        <v>413</v>
      </c>
      <c r="V81" s="127">
        <v>4</v>
      </c>
      <c r="W81" s="127">
        <v>272</v>
      </c>
      <c r="X81" s="127">
        <v>13</v>
      </c>
      <c r="Y81" s="201">
        <f t="shared" si="21"/>
        <v>875</v>
      </c>
      <c r="Z81" s="127">
        <v>218</v>
      </c>
      <c r="AA81" s="127">
        <v>350</v>
      </c>
      <c r="AB81" s="127">
        <v>9</v>
      </c>
      <c r="AC81" s="127">
        <v>289</v>
      </c>
      <c r="AD81" s="127">
        <v>9</v>
      </c>
      <c r="AE81" s="201">
        <f t="shared" si="13"/>
        <v>875</v>
      </c>
      <c r="AF81" s="127">
        <v>218</v>
      </c>
      <c r="AG81" s="127">
        <v>350</v>
      </c>
      <c r="AH81" s="127">
        <v>9</v>
      </c>
      <c r="AI81" s="127">
        <v>289</v>
      </c>
      <c r="AJ81" s="127">
        <v>9</v>
      </c>
    </row>
    <row r="82" ht="39.6" spans="1:36">
      <c r="A82" s="123" t="s">
        <v>23</v>
      </c>
      <c r="B82" s="123">
        <v>501101</v>
      </c>
      <c r="C82" s="87">
        <v>110101</v>
      </c>
      <c r="D82" s="88" t="s">
        <v>46</v>
      </c>
      <c r="E82" s="87">
        <v>3</v>
      </c>
      <c r="F82" s="89" t="s">
        <v>275</v>
      </c>
      <c r="G82" s="200">
        <f t="shared" si="14"/>
        <v>2559</v>
      </c>
      <c r="H82" s="176">
        <f t="shared" si="15"/>
        <v>128</v>
      </c>
      <c r="I82" s="176">
        <f t="shared" si="16"/>
        <v>2142</v>
      </c>
      <c r="J82" s="176">
        <f t="shared" si="17"/>
        <v>42</v>
      </c>
      <c r="K82" s="176">
        <f t="shared" si="18"/>
        <v>212</v>
      </c>
      <c r="L82" s="176">
        <f t="shared" si="19"/>
        <v>35</v>
      </c>
      <c r="M82" s="201">
        <f t="shared" si="20"/>
        <v>0</v>
      </c>
      <c r="N82" s="127">
        <v>0</v>
      </c>
      <c r="O82" s="127">
        <v>0</v>
      </c>
      <c r="P82" s="127">
        <v>0</v>
      </c>
      <c r="Q82" s="127">
        <v>0</v>
      </c>
      <c r="R82" s="127">
        <v>0</v>
      </c>
      <c r="S82" s="201">
        <f t="shared" si="12"/>
        <v>0</v>
      </c>
      <c r="T82" s="127">
        <v>0</v>
      </c>
      <c r="U82" s="127">
        <v>0</v>
      </c>
      <c r="V82" s="127">
        <v>0</v>
      </c>
      <c r="W82" s="127">
        <v>0</v>
      </c>
      <c r="X82" s="127">
        <v>0</v>
      </c>
      <c r="Y82" s="201">
        <f t="shared" si="21"/>
        <v>1260</v>
      </c>
      <c r="Z82" s="127">
        <v>64</v>
      </c>
      <c r="AA82" s="127">
        <v>1071</v>
      </c>
      <c r="AB82" s="127">
        <v>21</v>
      </c>
      <c r="AC82" s="127">
        <v>87</v>
      </c>
      <c r="AD82" s="127">
        <v>17</v>
      </c>
      <c r="AE82" s="201">
        <f t="shared" si="13"/>
        <v>1299</v>
      </c>
      <c r="AF82" s="127">
        <v>64</v>
      </c>
      <c r="AG82" s="127">
        <v>1071</v>
      </c>
      <c r="AH82" s="127">
        <v>21</v>
      </c>
      <c r="AI82" s="127">
        <v>125</v>
      </c>
      <c r="AJ82" s="127">
        <v>18</v>
      </c>
    </row>
    <row r="83" ht="39.6" spans="1:36">
      <c r="A83" s="123" t="s">
        <v>23</v>
      </c>
      <c r="B83" s="123">
        <v>503630</v>
      </c>
      <c r="C83" s="123">
        <v>363001</v>
      </c>
      <c r="D83" s="118" t="s">
        <v>391</v>
      </c>
      <c r="E83" s="121"/>
      <c r="F83" s="89" t="s">
        <v>275</v>
      </c>
      <c r="G83" s="200">
        <f t="shared" si="14"/>
        <v>17113</v>
      </c>
      <c r="H83" s="176">
        <f t="shared" si="15"/>
        <v>279</v>
      </c>
      <c r="I83" s="176">
        <f t="shared" si="16"/>
        <v>4795</v>
      </c>
      <c r="J83" s="176">
        <f t="shared" si="17"/>
        <v>32</v>
      </c>
      <c r="K83" s="176">
        <f t="shared" si="18"/>
        <v>11996</v>
      </c>
      <c r="L83" s="176">
        <f t="shared" si="19"/>
        <v>11</v>
      </c>
      <c r="M83" s="201">
        <f t="shared" si="20"/>
        <v>3043</v>
      </c>
      <c r="N83" s="135">
        <v>54</v>
      </c>
      <c r="O83" s="135">
        <v>956</v>
      </c>
      <c r="P83" s="135">
        <v>7</v>
      </c>
      <c r="Q83" s="135">
        <v>2024</v>
      </c>
      <c r="R83" s="135">
        <v>2</v>
      </c>
      <c r="S83" s="201">
        <f t="shared" si="12"/>
        <v>5194</v>
      </c>
      <c r="T83" s="135">
        <v>111</v>
      </c>
      <c r="U83" s="135">
        <v>1519</v>
      </c>
      <c r="V83" s="135">
        <v>9</v>
      </c>
      <c r="W83" s="135">
        <v>3550</v>
      </c>
      <c r="X83" s="135">
        <v>5</v>
      </c>
      <c r="Y83" s="201">
        <f t="shared" si="21"/>
        <v>4438</v>
      </c>
      <c r="Z83" s="135">
        <v>57</v>
      </c>
      <c r="AA83" s="135">
        <v>1160</v>
      </c>
      <c r="AB83" s="135">
        <v>8</v>
      </c>
      <c r="AC83" s="135">
        <v>3211</v>
      </c>
      <c r="AD83" s="135">
        <v>2</v>
      </c>
      <c r="AE83" s="201">
        <f t="shared" si="13"/>
        <v>4438</v>
      </c>
      <c r="AF83" s="135">
        <v>57</v>
      </c>
      <c r="AG83" s="135">
        <v>1160</v>
      </c>
      <c r="AH83" s="135">
        <v>8</v>
      </c>
      <c r="AI83" s="135">
        <v>3211</v>
      </c>
      <c r="AJ83" s="135">
        <v>2</v>
      </c>
    </row>
    <row r="84" ht="39.6" spans="1:36">
      <c r="A84" s="36" t="s">
        <v>23</v>
      </c>
      <c r="B84" s="37">
        <v>506201</v>
      </c>
      <c r="C84" s="87">
        <v>260301</v>
      </c>
      <c r="D84" s="134" t="s">
        <v>69</v>
      </c>
      <c r="E84" s="121"/>
      <c r="F84" s="89" t="s">
        <v>275</v>
      </c>
      <c r="G84" s="200">
        <f t="shared" si="14"/>
        <v>2200</v>
      </c>
      <c r="H84" s="176">
        <f t="shared" si="15"/>
        <v>512</v>
      </c>
      <c r="I84" s="176">
        <f t="shared" si="16"/>
        <v>512</v>
      </c>
      <c r="J84" s="176">
        <f t="shared" si="17"/>
        <v>20</v>
      </c>
      <c r="K84" s="176">
        <f t="shared" si="18"/>
        <v>1136</v>
      </c>
      <c r="L84" s="176">
        <f t="shared" si="19"/>
        <v>20</v>
      </c>
      <c r="M84" s="201">
        <f t="shared" si="20"/>
        <v>0</v>
      </c>
      <c r="N84" s="127">
        <v>0</v>
      </c>
      <c r="O84" s="127">
        <v>0</v>
      </c>
      <c r="P84" s="127">
        <v>0</v>
      </c>
      <c r="Q84" s="127">
        <v>0</v>
      </c>
      <c r="R84" s="127">
        <v>0</v>
      </c>
      <c r="S84" s="201">
        <f t="shared" si="12"/>
        <v>0</v>
      </c>
      <c r="T84" s="127">
        <v>0</v>
      </c>
      <c r="U84" s="127">
        <v>0</v>
      </c>
      <c r="V84" s="127">
        <v>0</v>
      </c>
      <c r="W84" s="127">
        <v>0</v>
      </c>
      <c r="X84" s="127">
        <v>0</v>
      </c>
      <c r="Y84" s="201">
        <f t="shared" si="21"/>
        <v>1100</v>
      </c>
      <c r="Z84" s="127">
        <v>256</v>
      </c>
      <c r="AA84" s="127">
        <v>256</v>
      </c>
      <c r="AB84" s="127">
        <v>10</v>
      </c>
      <c r="AC84" s="127">
        <v>568</v>
      </c>
      <c r="AD84" s="127">
        <v>10</v>
      </c>
      <c r="AE84" s="201">
        <f t="shared" si="13"/>
        <v>1100</v>
      </c>
      <c r="AF84" s="127">
        <v>256</v>
      </c>
      <c r="AG84" s="127">
        <v>256</v>
      </c>
      <c r="AH84" s="127">
        <v>10</v>
      </c>
      <c r="AI84" s="127">
        <v>568</v>
      </c>
      <c r="AJ84" s="127">
        <v>10</v>
      </c>
    </row>
    <row r="85" ht="40.35" spans="1:36">
      <c r="A85" s="36" t="s">
        <v>23</v>
      </c>
      <c r="B85" s="37">
        <v>505213</v>
      </c>
      <c r="C85" s="87">
        <v>521301</v>
      </c>
      <c r="D85" s="134" t="s">
        <v>121</v>
      </c>
      <c r="E85" s="121"/>
      <c r="F85" s="89" t="s">
        <v>275</v>
      </c>
      <c r="G85" s="200">
        <f t="shared" si="14"/>
        <v>800</v>
      </c>
      <c r="H85" s="176">
        <f t="shared" si="15"/>
        <v>104</v>
      </c>
      <c r="I85" s="176">
        <f t="shared" si="16"/>
        <v>284</v>
      </c>
      <c r="J85" s="176">
        <f t="shared" si="17"/>
        <v>10</v>
      </c>
      <c r="K85" s="176">
        <f t="shared" si="18"/>
        <v>392</v>
      </c>
      <c r="L85" s="176">
        <f t="shared" si="19"/>
        <v>10</v>
      </c>
      <c r="M85" s="201">
        <f t="shared" si="20"/>
        <v>0</v>
      </c>
      <c r="N85" s="127">
        <v>0</v>
      </c>
      <c r="O85" s="127">
        <v>0</v>
      </c>
      <c r="P85" s="127">
        <v>0</v>
      </c>
      <c r="Q85" s="127">
        <v>0</v>
      </c>
      <c r="R85" s="127">
        <v>0</v>
      </c>
      <c r="S85" s="201">
        <f t="shared" si="12"/>
        <v>0</v>
      </c>
      <c r="T85" s="127">
        <v>0</v>
      </c>
      <c r="U85" s="127">
        <v>0</v>
      </c>
      <c r="V85" s="127">
        <v>0</v>
      </c>
      <c r="W85" s="127">
        <v>0</v>
      </c>
      <c r="X85" s="127">
        <v>0</v>
      </c>
      <c r="Y85" s="201">
        <f t="shared" si="21"/>
        <v>400</v>
      </c>
      <c r="Z85" s="135">
        <v>52</v>
      </c>
      <c r="AA85" s="135">
        <v>142</v>
      </c>
      <c r="AB85" s="135">
        <v>5</v>
      </c>
      <c r="AC85" s="135">
        <v>196</v>
      </c>
      <c r="AD85" s="135">
        <v>5</v>
      </c>
      <c r="AE85" s="201">
        <f t="shared" si="13"/>
        <v>400</v>
      </c>
      <c r="AF85" s="135">
        <v>52</v>
      </c>
      <c r="AG85" s="135">
        <v>142</v>
      </c>
      <c r="AH85" s="135">
        <v>5</v>
      </c>
      <c r="AI85" s="135">
        <v>196</v>
      </c>
      <c r="AJ85" s="135">
        <v>5</v>
      </c>
    </row>
    <row r="86" ht="15.15" spans="1:36">
      <c r="A86" s="202"/>
      <c r="B86" s="203"/>
      <c r="C86" s="203"/>
      <c r="D86" s="203" t="s">
        <v>162</v>
      </c>
      <c r="E86" s="197"/>
      <c r="F86" s="198"/>
      <c r="G86" s="124">
        <f t="shared" ref="G86:AJ86" si="22">SUM(G7:G85)</f>
        <v>404431</v>
      </c>
      <c r="H86" s="124">
        <f t="shared" si="22"/>
        <v>70843</v>
      </c>
      <c r="I86" s="124">
        <f t="shared" si="22"/>
        <v>208239</v>
      </c>
      <c r="J86" s="124">
        <f t="shared" si="22"/>
        <v>5644</v>
      </c>
      <c r="K86" s="124">
        <f t="shared" si="22"/>
        <v>116637</v>
      </c>
      <c r="L86" s="124">
        <f t="shared" si="22"/>
        <v>3068</v>
      </c>
      <c r="M86" s="124">
        <f t="shared" si="22"/>
        <v>103692</v>
      </c>
      <c r="N86" s="124">
        <f t="shared" si="22"/>
        <v>23602</v>
      </c>
      <c r="O86" s="124">
        <f t="shared" si="22"/>
        <v>43520</v>
      </c>
      <c r="P86" s="124">
        <f t="shared" si="22"/>
        <v>1422</v>
      </c>
      <c r="Q86" s="124">
        <f t="shared" si="22"/>
        <v>34411</v>
      </c>
      <c r="R86" s="124">
        <f t="shared" si="22"/>
        <v>737</v>
      </c>
      <c r="S86" s="124">
        <f t="shared" si="22"/>
        <v>91446</v>
      </c>
      <c r="T86" s="124">
        <f t="shared" si="22"/>
        <v>23101</v>
      </c>
      <c r="U86" s="124">
        <f t="shared" si="22"/>
        <v>37074</v>
      </c>
      <c r="V86" s="124">
        <f t="shared" si="22"/>
        <v>1663</v>
      </c>
      <c r="W86" s="124">
        <f t="shared" si="22"/>
        <v>29170</v>
      </c>
      <c r="X86" s="124">
        <f t="shared" si="22"/>
        <v>438</v>
      </c>
      <c r="Y86" s="124">
        <f t="shared" si="22"/>
        <v>130204</v>
      </c>
      <c r="Z86" s="124">
        <f t="shared" si="22"/>
        <v>12200</v>
      </c>
      <c r="AA86" s="124">
        <f t="shared" si="22"/>
        <v>90972</v>
      </c>
      <c r="AB86" s="124">
        <f t="shared" si="22"/>
        <v>1278</v>
      </c>
      <c r="AC86" s="124">
        <f t="shared" si="22"/>
        <v>24807</v>
      </c>
      <c r="AD86" s="124">
        <f t="shared" si="22"/>
        <v>947</v>
      </c>
      <c r="AE86" s="124">
        <f t="shared" si="22"/>
        <v>79089</v>
      </c>
      <c r="AF86" s="124">
        <f t="shared" si="22"/>
        <v>11940</v>
      </c>
      <c r="AG86" s="124">
        <f t="shared" si="22"/>
        <v>36673</v>
      </c>
      <c r="AH86" s="124">
        <f t="shared" si="22"/>
        <v>1281</v>
      </c>
      <c r="AI86" s="124">
        <f t="shared" si="22"/>
        <v>28249</v>
      </c>
      <c r="AJ86" s="124">
        <f t="shared" si="22"/>
        <v>946</v>
      </c>
    </row>
    <row r="88" ht="15.15" spans="4:6">
      <c r="D88" s="15" t="s">
        <v>233</v>
      </c>
      <c r="E88" s="128"/>
      <c r="F88" s="128"/>
    </row>
    <row r="89" ht="40.35" spans="4:36">
      <c r="D89" s="129" t="s">
        <v>234</v>
      </c>
      <c r="E89" s="130"/>
      <c r="F89" s="131" t="s">
        <v>275</v>
      </c>
      <c r="G89" s="132">
        <v>3928</v>
      </c>
      <c r="H89" s="132">
        <v>911</v>
      </c>
      <c r="I89" s="132">
        <v>2799</v>
      </c>
      <c r="J89" s="132">
        <v>9</v>
      </c>
      <c r="K89" s="132">
        <v>200</v>
      </c>
      <c r="L89" s="132">
        <v>9</v>
      </c>
      <c r="M89" s="132">
        <v>1285</v>
      </c>
      <c r="N89" s="132">
        <v>287</v>
      </c>
      <c r="O89" s="132">
        <v>921</v>
      </c>
      <c r="P89" s="132">
        <v>4</v>
      </c>
      <c r="Q89" s="132">
        <v>70</v>
      </c>
      <c r="R89" s="132">
        <v>3</v>
      </c>
      <c r="S89" s="132">
        <v>987</v>
      </c>
      <c r="T89" s="132">
        <v>261</v>
      </c>
      <c r="U89" s="132">
        <v>654</v>
      </c>
      <c r="V89" s="132">
        <v>3</v>
      </c>
      <c r="W89" s="132">
        <v>66</v>
      </c>
      <c r="X89" s="132">
        <v>3</v>
      </c>
      <c r="Y89" s="132">
        <v>828</v>
      </c>
      <c r="Z89" s="132">
        <v>180</v>
      </c>
      <c r="AA89" s="132">
        <v>612</v>
      </c>
      <c r="AB89" s="132">
        <v>1</v>
      </c>
      <c r="AC89" s="132">
        <v>33</v>
      </c>
      <c r="AD89" s="132">
        <v>2</v>
      </c>
      <c r="AE89" s="132">
        <v>828</v>
      </c>
      <c r="AF89" s="132">
        <v>183</v>
      </c>
      <c r="AG89" s="132">
        <v>612</v>
      </c>
      <c r="AH89" s="132">
        <v>1</v>
      </c>
      <c r="AI89" s="132">
        <v>31</v>
      </c>
      <c r="AJ89" s="132">
        <v>1</v>
      </c>
    </row>
    <row r="90" spans="4:18">
      <c r="D90" s="133" t="s">
        <v>235</v>
      </c>
      <c r="E90" s="128"/>
      <c r="F90" s="128"/>
      <c r="N90" s="58"/>
      <c r="O90" s="58"/>
      <c r="P90" s="58"/>
      <c r="Q90" s="58"/>
      <c r="R90" s="5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6" operator="lessThan">
      <formula>0</formula>
    </cfRule>
  </conditionalFormatting>
  <conditionalFormatting sqref="A2">
    <cfRule type="cellIs" dxfId="0" priority="5" operator="lessThan">
      <formula>0</formula>
    </cfRule>
  </conditionalFormatting>
  <conditionalFormatting sqref="C7:D7">
    <cfRule type="cellIs" dxfId="0" priority="38" operator="lessThan">
      <formula>0</formula>
    </cfRule>
  </conditionalFormatting>
  <conditionalFormatting sqref="A81:C81">
    <cfRule type="cellIs" dxfId="0" priority="31" operator="lessThan">
      <formula>0</formula>
    </cfRule>
  </conditionalFormatting>
  <conditionalFormatting sqref="D81">
    <cfRule type="cellIs" dxfId="0" priority="30" operator="lessThan">
      <formula>0</formula>
    </cfRule>
  </conditionalFormatting>
  <conditionalFormatting sqref="A83">
    <cfRule type="cellIs" dxfId="0" priority="28" operator="lessThan">
      <formula>0</formula>
    </cfRule>
  </conditionalFormatting>
  <conditionalFormatting sqref="B83:D83">
    <cfRule type="cellIs" dxfId="0" priority="29" operator="lessThan">
      <formula>0</formula>
    </cfRule>
  </conditionalFormatting>
  <conditionalFormatting sqref="A84:C84">
    <cfRule type="cellIs" dxfId="0" priority="23" operator="lessThan">
      <formula>0</formula>
    </cfRule>
  </conditionalFormatting>
  <conditionalFormatting sqref="A84:B84">
    <cfRule type="cellIs" dxfId="0" priority="22" operator="lessThan">
      <formula>0</formula>
    </cfRule>
    <cfRule type="cellIs" dxfId="0" priority="21" operator="lessThan">
      <formula>0</formula>
    </cfRule>
    <cfRule type="cellIs" dxfId="0" priority="20" operator="lessThan">
      <formula>0</formula>
    </cfRule>
    <cfRule type="cellIs" dxfId="0" priority="19" operator="lessThan">
      <formula>0</formula>
    </cfRule>
  </conditionalFormatting>
  <conditionalFormatting sqref="C84">
    <cfRule type="duplicateValues" dxfId="1" priority="25"/>
    <cfRule type="duplicateValues" dxfId="1" priority="26"/>
    <cfRule type="duplicateValues" dxfId="1" priority="27"/>
  </conditionalFormatting>
  <conditionalFormatting sqref="D84">
    <cfRule type="cellIs" dxfId="0" priority="24" operator="lessThan">
      <formula>0</formula>
    </cfRule>
  </conditionalFormatting>
  <conditionalFormatting sqref="A85:C85">
    <cfRule type="cellIs" dxfId="0" priority="14" operator="lessThan">
      <formula>0</formula>
    </cfRule>
  </conditionalFormatting>
  <conditionalFormatting sqref="A85:B85">
    <cfRule type="cellIs" dxfId="0" priority="13" operator="lessThan">
      <formula>0</formula>
    </cfRule>
    <cfRule type="cellIs" dxfId="0" priority="12" operator="lessThan">
      <formula>0</formula>
    </cfRule>
    <cfRule type="cellIs" dxfId="0" priority="11" operator="lessThan">
      <formula>0</formula>
    </cfRule>
    <cfRule type="cellIs" dxfId="0" priority="10" operator="lessThan">
      <formula>0</formula>
    </cfRule>
  </conditionalFormatting>
  <conditionalFormatting sqref="C85">
    <cfRule type="duplicateValues" dxfId="1" priority="16"/>
    <cfRule type="duplicateValues" dxfId="1" priority="17"/>
    <cfRule type="duplicateValues" dxfId="1" priority="18"/>
  </conditionalFormatting>
  <conditionalFormatting sqref="D85">
    <cfRule type="cellIs" dxfId="0" priority="15" operator="lessThan">
      <formula>0</formula>
    </cfRule>
  </conditionalFormatting>
  <conditionalFormatting sqref="C86">
    <cfRule type="duplicateValues" dxfId="1" priority="121"/>
  </conditionalFormatting>
  <conditionalFormatting sqref="D89">
    <cfRule type="cellIs" dxfId="0" priority="2" operator="lessThan">
      <formula>0</formula>
    </cfRule>
  </conditionalFormatting>
  <conditionalFormatting sqref="E89:F89">
    <cfRule type="cellIs" dxfId="0" priority="3" operator="lessThan">
      <formula>0</formula>
    </cfRule>
  </conditionalFormatting>
  <conditionalFormatting sqref="D90">
    <cfRule type="cellIs" dxfId="0" priority="1" operator="lessThan">
      <formula>0</formula>
    </cfRule>
  </conditionalFormatting>
  <conditionalFormatting sqref="C1:C3">
    <cfRule type="duplicateValues" dxfId="1" priority="129"/>
  </conditionalFormatting>
  <conditionalFormatting sqref="C4:C6">
    <cfRule type="duplicateValues" dxfId="1" priority="128"/>
  </conditionalFormatting>
  <conditionalFormatting sqref="C7:C82">
    <cfRule type="duplicateValues" dxfId="1" priority="1879"/>
    <cfRule type="duplicateValues" dxfId="1" priority="1881"/>
    <cfRule type="duplicateValues" dxfId="1" priority="1882"/>
  </conditionalFormatting>
  <conditionalFormatting sqref="A3:A6;A86:F86;B1:AC1;A82:D82;B2:XFD6;AG1:XFD1;A7:B81;E7:F85;A8:D80">
    <cfRule type="cellIs" dxfId="0" priority="127" operator="lessThan">
      <formula>0</formula>
    </cfRule>
  </conditionalFormatting>
  <conditionalFormatting sqref="E90:F90;E88:F88">
    <cfRule type="cellIs" dxfId="0" priority="4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J94"/>
  <sheetViews>
    <sheetView zoomScale="70" zoomScaleNormal="70" workbookViewId="0">
      <pane xSplit="6" ySplit="6" topLeftCell="G7" activePane="bottomRight" state="frozen"/>
      <selection/>
      <selection pane="topRight"/>
      <selection pane="bottomLeft"/>
      <selection pane="bottomRight" activeCell="AD2" sqref="AD2"/>
    </sheetView>
  </sheetViews>
  <sheetFormatPr defaultColWidth="8.71296296296296" defaultRowHeight="14.4"/>
  <cols>
    <col min="1" max="3" width="8.71296296296296" style="6"/>
    <col min="4" max="4" width="73.712962962963" style="6" customWidth="1"/>
    <col min="5" max="5" width="10.5740740740741" style="106" hidden="1" customWidth="1"/>
    <col min="6" max="6" width="15.1388888888889" style="6" customWidth="1"/>
    <col min="7" max="18" width="8.71296296296296" style="6"/>
    <col min="19" max="36" width="8.71296296296296" style="6" customWidth="1"/>
    <col min="37" max="16384" width="8.71296296296296" style="6"/>
  </cols>
  <sheetData>
    <row r="1" s="2" customFormat="1" ht="15.6" spans="1:36">
      <c r="A1" s="7" t="s">
        <v>392</v>
      </c>
      <c r="B1" s="3"/>
      <c r="C1" s="3"/>
      <c r="D1" s="63"/>
      <c r="E1" s="3"/>
      <c r="F1" s="64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1" t="s">
        <v>1</v>
      </c>
      <c r="AG1" s="65"/>
      <c r="AH1" s="65"/>
      <c r="AI1" s="65"/>
      <c r="AJ1" s="65"/>
    </row>
    <row r="2" s="2" customFormat="1" ht="13.8" spans="1:36">
      <c r="A2" s="12" t="s">
        <v>2</v>
      </c>
      <c r="B2" s="66"/>
      <c r="C2" s="67"/>
      <c r="D2" s="68"/>
      <c r="E2" s="107"/>
      <c r="F2" s="69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</row>
    <row r="3" s="2" customFormat="1" ht="14.55" spans="1:36">
      <c r="A3" s="3"/>
      <c r="B3" s="3"/>
      <c r="C3" s="3"/>
      <c r="D3" s="63"/>
      <c r="E3" s="3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</row>
    <row r="4" s="2" customFormat="1" ht="12.75" customHeight="1" spans="1:36">
      <c r="A4" s="70" t="s">
        <v>3</v>
      </c>
      <c r="B4" s="71" t="s">
        <v>256</v>
      </c>
      <c r="C4" s="72" t="s">
        <v>5</v>
      </c>
      <c r="D4" s="71" t="s">
        <v>257</v>
      </c>
      <c r="E4" s="71" t="s">
        <v>7</v>
      </c>
      <c r="F4" s="73" t="s">
        <v>8</v>
      </c>
      <c r="G4" s="22" t="s">
        <v>11</v>
      </c>
      <c r="H4" s="23"/>
      <c r="I4" s="23"/>
      <c r="J4" s="23"/>
      <c r="K4" s="23"/>
      <c r="L4" s="23"/>
      <c r="M4" s="99" t="s">
        <v>12</v>
      </c>
      <c r="N4" s="51"/>
      <c r="O4" s="51"/>
      <c r="P4" s="51"/>
      <c r="Q4" s="51"/>
      <c r="R4" s="51"/>
      <c r="S4" s="99" t="s">
        <v>13</v>
      </c>
      <c r="T4" s="51"/>
      <c r="U4" s="51"/>
      <c r="V4" s="51"/>
      <c r="W4" s="51"/>
      <c r="X4" s="51"/>
      <c r="Y4" s="99" t="s">
        <v>14</v>
      </c>
      <c r="Z4" s="51"/>
      <c r="AA4" s="51"/>
      <c r="AB4" s="51"/>
      <c r="AC4" s="51"/>
      <c r="AD4" s="51"/>
      <c r="AE4" s="99" t="s">
        <v>15</v>
      </c>
      <c r="AF4" s="51"/>
      <c r="AG4" s="51"/>
      <c r="AH4" s="51"/>
      <c r="AI4" s="51"/>
      <c r="AJ4" s="51"/>
    </row>
    <row r="5" s="2" customFormat="1" ht="13.2" spans="1:36">
      <c r="A5" s="75"/>
      <c r="B5" s="76"/>
      <c r="C5" s="77"/>
      <c r="D5" s="76"/>
      <c r="E5" s="76"/>
      <c r="F5" s="78"/>
      <c r="G5" s="28" t="s">
        <v>16</v>
      </c>
      <c r="H5" s="29" t="s">
        <v>17</v>
      </c>
      <c r="I5" s="29"/>
      <c r="J5" s="29"/>
      <c r="K5" s="29"/>
      <c r="L5" s="29"/>
      <c r="M5" s="100" t="s">
        <v>11</v>
      </c>
      <c r="N5" s="101" t="s">
        <v>17</v>
      </c>
      <c r="O5" s="101"/>
      <c r="P5" s="101"/>
      <c r="Q5" s="101"/>
      <c r="R5" s="101"/>
      <c r="S5" s="100" t="s">
        <v>11</v>
      </c>
      <c r="T5" s="101" t="s">
        <v>17</v>
      </c>
      <c r="U5" s="101"/>
      <c r="V5" s="101"/>
      <c r="W5" s="101"/>
      <c r="X5" s="101"/>
      <c r="Y5" s="100" t="s">
        <v>11</v>
      </c>
      <c r="Z5" s="101" t="s">
        <v>17</v>
      </c>
      <c r="AA5" s="101"/>
      <c r="AB5" s="101"/>
      <c r="AC5" s="101"/>
      <c r="AD5" s="101"/>
      <c r="AE5" s="100" t="s">
        <v>11</v>
      </c>
      <c r="AF5" s="101" t="s">
        <v>17</v>
      </c>
      <c r="AG5" s="101"/>
      <c r="AH5" s="101"/>
      <c r="AI5" s="101"/>
      <c r="AJ5" s="101"/>
    </row>
    <row r="6" s="2" customFormat="1" ht="66.75" spans="1:36">
      <c r="A6" s="108"/>
      <c r="B6" s="81"/>
      <c r="C6" s="82"/>
      <c r="D6" s="81"/>
      <c r="E6" s="81"/>
      <c r="F6" s="109"/>
      <c r="G6" s="34"/>
      <c r="H6" s="35" t="s">
        <v>18</v>
      </c>
      <c r="I6" s="35" t="s">
        <v>19</v>
      </c>
      <c r="J6" s="35" t="s">
        <v>20</v>
      </c>
      <c r="K6" s="35" t="s">
        <v>21</v>
      </c>
      <c r="L6" s="35" t="s">
        <v>22</v>
      </c>
      <c r="M6" s="125"/>
      <c r="N6" s="54" t="s">
        <v>18</v>
      </c>
      <c r="O6" s="54" t="s">
        <v>19</v>
      </c>
      <c r="P6" s="54" t="s">
        <v>20</v>
      </c>
      <c r="Q6" s="54" t="s">
        <v>21</v>
      </c>
      <c r="R6" s="54" t="s">
        <v>22</v>
      </c>
      <c r="S6" s="125"/>
      <c r="T6" s="54" t="s">
        <v>18</v>
      </c>
      <c r="U6" s="54" t="s">
        <v>19</v>
      </c>
      <c r="V6" s="54" t="s">
        <v>20</v>
      </c>
      <c r="W6" s="54" t="s">
        <v>21</v>
      </c>
      <c r="X6" s="54" t="s">
        <v>22</v>
      </c>
      <c r="Y6" s="125"/>
      <c r="Z6" s="54" t="s">
        <v>18</v>
      </c>
      <c r="AA6" s="54" t="s">
        <v>19</v>
      </c>
      <c r="AB6" s="54" t="s">
        <v>20</v>
      </c>
      <c r="AC6" s="54" t="s">
        <v>21</v>
      </c>
      <c r="AD6" s="54" t="s">
        <v>22</v>
      </c>
      <c r="AE6" s="125"/>
      <c r="AF6" s="54" t="s">
        <v>18</v>
      </c>
      <c r="AG6" s="54" t="s">
        <v>19</v>
      </c>
      <c r="AH6" s="54" t="s">
        <v>20</v>
      </c>
      <c r="AI6" s="54" t="s">
        <v>21</v>
      </c>
      <c r="AJ6" s="54" t="s">
        <v>22</v>
      </c>
    </row>
    <row r="7" ht="39.6" spans="1:36">
      <c r="A7" s="36" t="s">
        <v>23</v>
      </c>
      <c r="B7" s="37">
        <v>500101</v>
      </c>
      <c r="C7" s="111">
        <v>10101</v>
      </c>
      <c r="D7" s="112" t="s">
        <v>24</v>
      </c>
      <c r="E7" s="111">
        <v>3</v>
      </c>
      <c r="F7" s="113" t="s">
        <v>275</v>
      </c>
      <c r="G7" s="114">
        <f t="shared" ref="G7" si="0">SUM(H7:L7)</f>
        <v>2356</v>
      </c>
      <c r="H7" s="115">
        <f t="shared" ref="H7:L7" si="1">N7+T7+Z7+AF7</f>
        <v>51</v>
      </c>
      <c r="I7" s="115">
        <f t="shared" si="1"/>
        <v>1579</v>
      </c>
      <c r="J7" s="115">
        <f t="shared" si="1"/>
        <v>2</v>
      </c>
      <c r="K7" s="115">
        <f t="shared" si="1"/>
        <v>585</v>
      </c>
      <c r="L7" s="115">
        <f t="shared" si="1"/>
        <v>139</v>
      </c>
      <c r="M7" s="126">
        <f>SUM(N7:R7)</f>
        <v>475</v>
      </c>
      <c r="N7" s="127">
        <v>5</v>
      </c>
      <c r="O7" s="127">
        <v>331</v>
      </c>
      <c r="P7" s="127">
        <v>0</v>
      </c>
      <c r="Q7" s="127">
        <v>109</v>
      </c>
      <c r="R7" s="127">
        <v>30</v>
      </c>
      <c r="S7" s="126">
        <f t="shared" ref="S7:S64" si="2">SUM(T7:X7)</f>
        <v>427</v>
      </c>
      <c r="T7" s="127">
        <v>7</v>
      </c>
      <c r="U7" s="127">
        <v>293</v>
      </c>
      <c r="V7" s="127">
        <v>0</v>
      </c>
      <c r="W7" s="127">
        <v>92</v>
      </c>
      <c r="X7" s="127">
        <v>35</v>
      </c>
      <c r="Y7" s="126">
        <f t="shared" ref="Y7:Y64" si="3">SUM(Z7:AD7)</f>
        <v>659</v>
      </c>
      <c r="Z7" s="127">
        <v>20</v>
      </c>
      <c r="AA7" s="127">
        <v>410</v>
      </c>
      <c r="AB7" s="127">
        <v>1</v>
      </c>
      <c r="AC7" s="127">
        <v>192</v>
      </c>
      <c r="AD7" s="127">
        <v>36</v>
      </c>
      <c r="AE7" s="126">
        <f t="shared" ref="AE7:AE64" si="4">SUM(AF7:AJ7)</f>
        <v>795</v>
      </c>
      <c r="AF7" s="127">
        <v>19</v>
      </c>
      <c r="AG7" s="127">
        <v>545</v>
      </c>
      <c r="AH7" s="127">
        <v>1</v>
      </c>
      <c r="AI7" s="127">
        <v>192</v>
      </c>
      <c r="AJ7" s="127">
        <v>38</v>
      </c>
    </row>
    <row r="8" ht="39.6" spans="1:36">
      <c r="A8" s="36" t="s">
        <v>30</v>
      </c>
      <c r="B8" s="37">
        <v>500116</v>
      </c>
      <c r="C8" s="87">
        <v>11501</v>
      </c>
      <c r="D8" s="88" t="s">
        <v>31</v>
      </c>
      <c r="E8" s="87">
        <v>3</v>
      </c>
      <c r="F8" s="89" t="s">
        <v>275</v>
      </c>
      <c r="G8" s="114">
        <f t="shared" ref="G8:G65" si="5">SUM(H8:L8)</f>
        <v>4752</v>
      </c>
      <c r="H8" s="115">
        <f t="shared" ref="H8:H65" si="6">N8+T8+Z8+AF8</f>
        <v>996</v>
      </c>
      <c r="I8" s="115">
        <f t="shared" ref="I8:I65" si="7">O8+U8+AA8+AG8</f>
        <v>2454</v>
      </c>
      <c r="J8" s="115">
        <f t="shared" ref="J8:J65" si="8">P8+V8+AB8+AH8</f>
        <v>39</v>
      </c>
      <c r="K8" s="115">
        <f t="shared" ref="K8:K65" si="9">Q8+W8+AC8+AI8</f>
        <v>1174</v>
      </c>
      <c r="L8" s="115">
        <f t="shared" ref="L8:L65" si="10">R8+X8+AD8+AJ8</f>
        <v>89</v>
      </c>
      <c r="M8" s="126">
        <f t="shared" ref="M8:M65" si="11">SUM(N8:R8)</f>
        <v>1102</v>
      </c>
      <c r="N8" s="127">
        <v>234</v>
      </c>
      <c r="O8" s="127">
        <v>536</v>
      </c>
      <c r="P8" s="127">
        <v>2</v>
      </c>
      <c r="Q8" s="127">
        <v>323</v>
      </c>
      <c r="R8" s="127">
        <v>7</v>
      </c>
      <c r="S8" s="126">
        <f t="shared" si="2"/>
        <v>1102</v>
      </c>
      <c r="T8" s="127">
        <v>261</v>
      </c>
      <c r="U8" s="127">
        <v>562</v>
      </c>
      <c r="V8" s="127">
        <v>7</v>
      </c>
      <c r="W8" s="127">
        <v>261</v>
      </c>
      <c r="X8" s="127">
        <v>11</v>
      </c>
      <c r="Y8" s="126">
        <f t="shared" si="3"/>
        <v>1448</v>
      </c>
      <c r="Z8" s="127">
        <v>244</v>
      </c>
      <c r="AA8" s="127">
        <v>858</v>
      </c>
      <c r="AB8" s="127">
        <v>15</v>
      </c>
      <c r="AC8" s="127">
        <v>295</v>
      </c>
      <c r="AD8" s="127">
        <v>36</v>
      </c>
      <c r="AE8" s="126">
        <f t="shared" si="4"/>
        <v>1100</v>
      </c>
      <c r="AF8" s="127">
        <v>257</v>
      </c>
      <c r="AG8" s="127">
        <v>498</v>
      </c>
      <c r="AH8" s="127">
        <v>15</v>
      </c>
      <c r="AI8" s="127">
        <v>295</v>
      </c>
      <c r="AJ8" s="127">
        <v>35</v>
      </c>
    </row>
    <row r="9" ht="39.6" spans="1:36">
      <c r="A9" s="36" t="s">
        <v>30</v>
      </c>
      <c r="B9" s="37">
        <v>500307</v>
      </c>
      <c r="C9" s="87">
        <v>31501</v>
      </c>
      <c r="D9" s="88" t="s">
        <v>393</v>
      </c>
      <c r="E9" s="87">
        <v>3</v>
      </c>
      <c r="F9" s="89" t="s">
        <v>275</v>
      </c>
      <c r="G9" s="114">
        <f t="shared" si="5"/>
        <v>2348</v>
      </c>
      <c r="H9" s="115">
        <f t="shared" si="6"/>
        <v>441</v>
      </c>
      <c r="I9" s="115">
        <f t="shared" si="7"/>
        <v>1004</v>
      </c>
      <c r="J9" s="115">
        <f t="shared" si="8"/>
        <v>12</v>
      </c>
      <c r="K9" s="115">
        <f t="shared" si="9"/>
        <v>878</v>
      </c>
      <c r="L9" s="115">
        <f t="shared" si="10"/>
        <v>13</v>
      </c>
      <c r="M9" s="126">
        <f t="shared" si="11"/>
        <v>578</v>
      </c>
      <c r="N9" s="127">
        <v>103</v>
      </c>
      <c r="O9" s="127">
        <v>258</v>
      </c>
      <c r="P9" s="127">
        <v>0</v>
      </c>
      <c r="Q9" s="127">
        <v>217</v>
      </c>
      <c r="R9" s="127">
        <v>0</v>
      </c>
      <c r="S9" s="126">
        <f t="shared" si="2"/>
        <v>586</v>
      </c>
      <c r="T9" s="127">
        <v>58</v>
      </c>
      <c r="U9" s="127">
        <v>280</v>
      </c>
      <c r="V9" s="127">
        <v>0</v>
      </c>
      <c r="W9" s="127">
        <v>247</v>
      </c>
      <c r="X9" s="127">
        <v>1</v>
      </c>
      <c r="Y9" s="126">
        <f t="shared" si="3"/>
        <v>592</v>
      </c>
      <c r="Z9" s="127">
        <v>140</v>
      </c>
      <c r="AA9" s="127">
        <v>233</v>
      </c>
      <c r="AB9" s="127">
        <v>6</v>
      </c>
      <c r="AC9" s="127">
        <v>207</v>
      </c>
      <c r="AD9" s="127">
        <v>6</v>
      </c>
      <c r="AE9" s="126">
        <f t="shared" si="4"/>
        <v>592</v>
      </c>
      <c r="AF9" s="127">
        <v>140</v>
      </c>
      <c r="AG9" s="127">
        <v>233</v>
      </c>
      <c r="AH9" s="127">
        <v>6</v>
      </c>
      <c r="AI9" s="127">
        <v>207</v>
      </c>
      <c r="AJ9" s="127">
        <v>6</v>
      </c>
    </row>
    <row r="10" ht="39.6" spans="1:36">
      <c r="A10" s="36" t="s">
        <v>30</v>
      </c>
      <c r="B10" s="37">
        <v>500316</v>
      </c>
      <c r="C10" s="87">
        <v>31601</v>
      </c>
      <c r="D10" s="88" t="s">
        <v>394</v>
      </c>
      <c r="E10" s="87">
        <v>3</v>
      </c>
      <c r="F10" s="89" t="s">
        <v>275</v>
      </c>
      <c r="G10" s="114">
        <f t="shared" si="5"/>
        <v>160</v>
      </c>
      <c r="H10" s="115">
        <f t="shared" si="6"/>
        <v>50</v>
      </c>
      <c r="I10" s="115">
        <f t="shared" si="7"/>
        <v>64</v>
      </c>
      <c r="J10" s="115">
        <f t="shared" si="8"/>
        <v>14</v>
      </c>
      <c r="K10" s="115">
        <f t="shared" si="9"/>
        <v>19</v>
      </c>
      <c r="L10" s="115">
        <f t="shared" si="10"/>
        <v>13</v>
      </c>
      <c r="M10" s="126">
        <f t="shared" si="11"/>
        <v>40</v>
      </c>
      <c r="N10" s="127">
        <v>18</v>
      </c>
      <c r="O10" s="127">
        <v>16</v>
      </c>
      <c r="P10" s="127">
        <v>0</v>
      </c>
      <c r="Q10" s="127">
        <v>5</v>
      </c>
      <c r="R10" s="127">
        <v>1</v>
      </c>
      <c r="S10" s="126">
        <f t="shared" si="2"/>
        <v>40</v>
      </c>
      <c r="T10" s="127">
        <v>18</v>
      </c>
      <c r="U10" s="127">
        <v>22</v>
      </c>
      <c r="V10" s="127">
        <v>0</v>
      </c>
      <c r="W10" s="127">
        <v>0</v>
      </c>
      <c r="X10" s="127">
        <v>0</v>
      </c>
      <c r="Y10" s="126">
        <f t="shared" si="3"/>
        <v>40</v>
      </c>
      <c r="Z10" s="127">
        <v>7</v>
      </c>
      <c r="AA10" s="127">
        <v>13</v>
      </c>
      <c r="AB10" s="127">
        <v>7</v>
      </c>
      <c r="AC10" s="127">
        <v>7</v>
      </c>
      <c r="AD10" s="127">
        <v>6</v>
      </c>
      <c r="AE10" s="126">
        <f t="shared" si="4"/>
        <v>40</v>
      </c>
      <c r="AF10" s="127">
        <v>7</v>
      </c>
      <c r="AG10" s="127">
        <v>13</v>
      </c>
      <c r="AH10" s="127">
        <v>7</v>
      </c>
      <c r="AI10" s="127">
        <v>7</v>
      </c>
      <c r="AJ10" s="127">
        <v>6</v>
      </c>
    </row>
    <row r="11" ht="39.6" spans="1:36">
      <c r="A11" s="36" t="s">
        <v>23</v>
      </c>
      <c r="B11" s="37">
        <v>500416</v>
      </c>
      <c r="C11" s="87">
        <v>41601</v>
      </c>
      <c r="D11" s="88" t="s">
        <v>35</v>
      </c>
      <c r="E11" s="87">
        <v>3</v>
      </c>
      <c r="F11" s="89" t="s">
        <v>275</v>
      </c>
      <c r="G11" s="114">
        <f t="shared" si="5"/>
        <v>3061</v>
      </c>
      <c r="H11" s="115">
        <f t="shared" si="6"/>
        <v>1356</v>
      </c>
      <c r="I11" s="115">
        <f t="shared" si="7"/>
        <v>1411</v>
      </c>
      <c r="J11" s="115">
        <f t="shared" si="8"/>
        <v>14</v>
      </c>
      <c r="K11" s="115">
        <f t="shared" si="9"/>
        <v>265</v>
      </c>
      <c r="L11" s="115">
        <f t="shared" si="10"/>
        <v>15</v>
      </c>
      <c r="M11" s="126">
        <f t="shared" si="11"/>
        <v>778</v>
      </c>
      <c r="N11" s="127">
        <v>417</v>
      </c>
      <c r="O11" s="127">
        <v>298</v>
      </c>
      <c r="P11" s="127">
        <v>0</v>
      </c>
      <c r="Q11" s="127">
        <v>63</v>
      </c>
      <c r="R11" s="127">
        <v>0</v>
      </c>
      <c r="S11" s="126">
        <f t="shared" si="2"/>
        <v>936</v>
      </c>
      <c r="T11" s="127">
        <v>483</v>
      </c>
      <c r="U11" s="127">
        <v>374</v>
      </c>
      <c r="V11" s="127">
        <v>0</v>
      </c>
      <c r="W11" s="127">
        <v>78</v>
      </c>
      <c r="X11" s="127">
        <v>1</v>
      </c>
      <c r="Y11" s="126">
        <f t="shared" si="3"/>
        <v>763</v>
      </c>
      <c r="Z11" s="127">
        <v>228</v>
      </c>
      <c r="AA11" s="127">
        <v>459</v>
      </c>
      <c r="AB11" s="127">
        <v>7</v>
      </c>
      <c r="AC11" s="127">
        <v>62</v>
      </c>
      <c r="AD11" s="127">
        <v>7</v>
      </c>
      <c r="AE11" s="126">
        <f t="shared" si="4"/>
        <v>584</v>
      </c>
      <c r="AF11" s="127">
        <v>228</v>
      </c>
      <c r="AG11" s="127">
        <v>280</v>
      </c>
      <c r="AH11" s="127">
        <v>7</v>
      </c>
      <c r="AI11" s="127">
        <v>62</v>
      </c>
      <c r="AJ11" s="127">
        <v>7</v>
      </c>
    </row>
    <row r="12" ht="39.6" spans="1:36">
      <c r="A12" s="36" t="s">
        <v>23</v>
      </c>
      <c r="B12" s="37">
        <v>500501</v>
      </c>
      <c r="C12" s="87">
        <v>50101</v>
      </c>
      <c r="D12" s="88" t="s">
        <v>36</v>
      </c>
      <c r="E12" s="87">
        <v>3</v>
      </c>
      <c r="F12" s="89" t="s">
        <v>275</v>
      </c>
      <c r="G12" s="114">
        <f t="shared" si="5"/>
        <v>853</v>
      </c>
      <c r="H12" s="115">
        <f t="shared" si="6"/>
        <v>790</v>
      </c>
      <c r="I12" s="115">
        <f t="shared" si="7"/>
        <v>28</v>
      </c>
      <c r="J12" s="115">
        <f t="shared" si="8"/>
        <v>3</v>
      </c>
      <c r="K12" s="115">
        <f t="shared" si="9"/>
        <v>32</v>
      </c>
      <c r="L12" s="115">
        <f t="shared" si="10"/>
        <v>0</v>
      </c>
      <c r="M12" s="126">
        <f t="shared" si="11"/>
        <v>249</v>
      </c>
      <c r="N12" s="127">
        <v>235</v>
      </c>
      <c r="O12" s="127">
        <v>6</v>
      </c>
      <c r="P12" s="127">
        <v>2</v>
      </c>
      <c r="Q12" s="127">
        <v>6</v>
      </c>
      <c r="R12" s="127">
        <v>0</v>
      </c>
      <c r="S12" s="126">
        <f t="shared" si="2"/>
        <v>98</v>
      </c>
      <c r="T12" s="127">
        <v>86</v>
      </c>
      <c r="U12" s="127">
        <v>5</v>
      </c>
      <c r="V12" s="127">
        <v>1</v>
      </c>
      <c r="W12" s="127">
        <v>6</v>
      </c>
      <c r="X12" s="127">
        <v>0</v>
      </c>
      <c r="Y12" s="126">
        <f t="shared" si="3"/>
        <v>362</v>
      </c>
      <c r="Z12" s="127">
        <v>344</v>
      </c>
      <c r="AA12" s="127">
        <v>8</v>
      </c>
      <c r="AB12" s="127">
        <v>0</v>
      </c>
      <c r="AC12" s="127">
        <v>10</v>
      </c>
      <c r="AD12" s="127">
        <v>0</v>
      </c>
      <c r="AE12" s="126">
        <f t="shared" si="4"/>
        <v>144</v>
      </c>
      <c r="AF12" s="127">
        <v>125</v>
      </c>
      <c r="AG12" s="127">
        <v>9</v>
      </c>
      <c r="AH12" s="127">
        <v>0</v>
      </c>
      <c r="AI12" s="127">
        <v>10</v>
      </c>
      <c r="AJ12" s="127">
        <v>0</v>
      </c>
    </row>
    <row r="13" ht="39.6" spans="1:36">
      <c r="A13" s="36" t="s">
        <v>30</v>
      </c>
      <c r="B13" s="37">
        <v>500505</v>
      </c>
      <c r="C13" s="87">
        <v>50601</v>
      </c>
      <c r="D13" s="88" t="s">
        <v>395</v>
      </c>
      <c r="E13" s="87">
        <v>3</v>
      </c>
      <c r="F13" s="89" t="s">
        <v>275</v>
      </c>
      <c r="G13" s="114">
        <f t="shared" si="5"/>
        <v>35</v>
      </c>
      <c r="H13" s="115">
        <f t="shared" si="6"/>
        <v>29</v>
      </c>
      <c r="I13" s="115">
        <f t="shared" si="7"/>
        <v>2</v>
      </c>
      <c r="J13" s="115">
        <f t="shared" si="8"/>
        <v>0</v>
      </c>
      <c r="K13" s="115">
        <f t="shared" si="9"/>
        <v>4</v>
      </c>
      <c r="L13" s="115">
        <f t="shared" si="10"/>
        <v>0</v>
      </c>
      <c r="M13" s="126">
        <f t="shared" si="11"/>
        <v>0</v>
      </c>
      <c r="N13" s="127">
        <v>0</v>
      </c>
      <c r="O13" s="127">
        <v>0</v>
      </c>
      <c r="P13" s="127">
        <v>0</v>
      </c>
      <c r="Q13" s="127">
        <v>0</v>
      </c>
      <c r="R13" s="127">
        <v>0</v>
      </c>
      <c r="S13" s="126">
        <f t="shared" si="2"/>
        <v>0</v>
      </c>
      <c r="T13" s="127">
        <v>0</v>
      </c>
      <c r="U13" s="127">
        <v>0</v>
      </c>
      <c r="V13" s="127">
        <v>0</v>
      </c>
      <c r="W13" s="127">
        <v>0</v>
      </c>
      <c r="X13" s="127">
        <v>0</v>
      </c>
      <c r="Y13" s="126">
        <f t="shared" si="3"/>
        <v>18</v>
      </c>
      <c r="Z13" s="127">
        <v>15</v>
      </c>
      <c r="AA13" s="127">
        <v>1</v>
      </c>
      <c r="AB13" s="127">
        <v>0</v>
      </c>
      <c r="AC13" s="127">
        <v>2</v>
      </c>
      <c r="AD13" s="127">
        <v>0</v>
      </c>
      <c r="AE13" s="126">
        <f t="shared" si="4"/>
        <v>17</v>
      </c>
      <c r="AF13" s="127">
        <v>14</v>
      </c>
      <c r="AG13" s="127">
        <v>1</v>
      </c>
      <c r="AH13" s="127">
        <v>0</v>
      </c>
      <c r="AI13" s="127">
        <v>2</v>
      </c>
      <c r="AJ13" s="127">
        <v>0</v>
      </c>
    </row>
    <row r="14" ht="39.6" spans="1:36">
      <c r="A14" s="36" t="s">
        <v>30</v>
      </c>
      <c r="B14" s="37">
        <v>500609</v>
      </c>
      <c r="C14" s="87">
        <v>60801</v>
      </c>
      <c r="D14" s="88" t="s">
        <v>396</v>
      </c>
      <c r="E14" s="87">
        <v>3</v>
      </c>
      <c r="F14" s="89" t="s">
        <v>275</v>
      </c>
      <c r="G14" s="114">
        <f t="shared" si="5"/>
        <v>50</v>
      </c>
      <c r="H14" s="115">
        <f t="shared" si="6"/>
        <v>14</v>
      </c>
      <c r="I14" s="115">
        <f t="shared" si="7"/>
        <v>22</v>
      </c>
      <c r="J14" s="115">
        <f t="shared" si="8"/>
        <v>2</v>
      </c>
      <c r="K14" s="115">
        <f t="shared" si="9"/>
        <v>12</v>
      </c>
      <c r="L14" s="115">
        <f t="shared" si="10"/>
        <v>0</v>
      </c>
      <c r="M14" s="126">
        <f t="shared" si="11"/>
        <v>0</v>
      </c>
      <c r="N14" s="127">
        <v>0</v>
      </c>
      <c r="O14" s="127">
        <v>0</v>
      </c>
      <c r="P14" s="127">
        <v>0</v>
      </c>
      <c r="Q14" s="127">
        <v>0</v>
      </c>
      <c r="R14" s="127">
        <v>0</v>
      </c>
      <c r="S14" s="126">
        <f t="shared" si="2"/>
        <v>0</v>
      </c>
      <c r="T14" s="127">
        <v>0</v>
      </c>
      <c r="U14" s="127">
        <v>0</v>
      </c>
      <c r="V14" s="127">
        <v>0</v>
      </c>
      <c r="W14" s="127">
        <v>0</v>
      </c>
      <c r="X14" s="127">
        <v>0</v>
      </c>
      <c r="Y14" s="126">
        <f t="shared" si="3"/>
        <v>25</v>
      </c>
      <c r="Z14" s="127">
        <v>7</v>
      </c>
      <c r="AA14" s="127">
        <v>11</v>
      </c>
      <c r="AB14" s="127">
        <v>1</v>
      </c>
      <c r="AC14" s="127">
        <v>6</v>
      </c>
      <c r="AD14" s="127">
        <v>0</v>
      </c>
      <c r="AE14" s="126">
        <f t="shared" si="4"/>
        <v>25</v>
      </c>
      <c r="AF14" s="127">
        <v>7</v>
      </c>
      <c r="AG14" s="127">
        <v>11</v>
      </c>
      <c r="AH14" s="127">
        <v>1</v>
      </c>
      <c r="AI14" s="127">
        <v>6</v>
      </c>
      <c r="AJ14" s="127">
        <v>0</v>
      </c>
    </row>
    <row r="15" ht="39.6" spans="1:36">
      <c r="A15" s="36" t="s">
        <v>30</v>
      </c>
      <c r="B15" s="37">
        <v>500610</v>
      </c>
      <c r="C15" s="87">
        <v>60901</v>
      </c>
      <c r="D15" s="88" t="s">
        <v>397</v>
      </c>
      <c r="E15" s="87">
        <v>3</v>
      </c>
      <c r="F15" s="89" t="s">
        <v>275</v>
      </c>
      <c r="G15" s="114">
        <f t="shared" si="5"/>
        <v>2043</v>
      </c>
      <c r="H15" s="115">
        <f t="shared" si="6"/>
        <v>64</v>
      </c>
      <c r="I15" s="115">
        <f t="shared" si="7"/>
        <v>1006</v>
      </c>
      <c r="J15" s="115">
        <f t="shared" si="8"/>
        <v>1</v>
      </c>
      <c r="K15" s="115">
        <f t="shared" si="9"/>
        <v>972</v>
      </c>
      <c r="L15" s="115">
        <f t="shared" si="10"/>
        <v>0</v>
      </c>
      <c r="M15" s="126">
        <f t="shared" si="11"/>
        <v>487</v>
      </c>
      <c r="N15" s="127">
        <v>3</v>
      </c>
      <c r="O15" s="127">
        <v>244</v>
      </c>
      <c r="P15" s="127">
        <v>0</v>
      </c>
      <c r="Q15" s="127">
        <v>240</v>
      </c>
      <c r="R15" s="127">
        <v>0</v>
      </c>
      <c r="S15" s="126">
        <f t="shared" si="2"/>
        <v>535</v>
      </c>
      <c r="T15" s="127">
        <v>23</v>
      </c>
      <c r="U15" s="127">
        <v>247</v>
      </c>
      <c r="V15" s="127">
        <v>1</v>
      </c>
      <c r="W15" s="127">
        <v>264</v>
      </c>
      <c r="X15" s="127">
        <v>0</v>
      </c>
      <c r="Y15" s="126">
        <f t="shared" si="3"/>
        <v>511</v>
      </c>
      <c r="Z15" s="127">
        <v>19</v>
      </c>
      <c r="AA15" s="127">
        <v>258</v>
      </c>
      <c r="AB15" s="127">
        <v>0</v>
      </c>
      <c r="AC15" s="127">
        <v>234</v>
      </c>
      <c r="AD15" s="127">
        <v>0</v>
      </c>
      <c r="AE15" s="126">
        <f t="shared" si="4"/>
        <v>510</v>
      </c>
      <c r="AF15" s="127">
        <v>19</v>
      </c>
      <c r="AG15" s="127">
        <v>257</v>
      </c>
      <c r="AH15" s="127">
        <v>0</v>
      </c>
      <c r="AI15" s="127">
        <v>234</v>
      </c>
      <c r="AJ15" s="127">
        <v>0</v>
      </c>
    </row>
    <row r="16" ht="39.6" spans="1:36">
      <c r="A16" s="36" t="s">
        <v>23</v>
      </c>
      <c r="B16" s="37">
        <v>500701</v>
      </c>
      <c r="C16" s="87">
        <v>70101</v>
      </c>
      <c r="D16" s="88" t="s">
        <v>38</v>
      </c>
      <c r="E16" s="87">
        <v>3</v>
      </c>
      <c r="F16" s="89" t="s">
        <v>275</v>
      </c>
      <c r="G16" s="114">
        <f t="shared" si="5"/>
        <v>4580</v>
      </c>
      <c r="H16" s="115">
        <f t="shared" si="6"/>
        <v>4226</v>
      </c>
      <c r="I16" s="115">
        <f t="shared" si="7"/>
        <v>261</v>
      </c>
      <c r="J16" s="115">
        <f t="shared" si="8"/>
        <v>0</v>
      </c>
      <c r="K16" s="115">
        <f t="shared" si="9"/>
        <v>93</v>
      </c>
      <c r="L16" s="115">
        <f t="shared" si="10"/>
        <v>0</v>
      </c>
      <c r="M16" s="126">
        <f t="shared" si="11"/>
        <v>1282</v>
      </c>
      <c r="N16" s="127">
        <v>1117</v>
      </c>
      <c r="O16" s="127">
        <v>121</v>
      </c>
      <c r="P16" s="127">
        <v>0</v>
      </c>
      <c r="Q16" s="127">
        <v>44</v>
      </c>
      <c r="R16" s="127">
        <v>0</v>
      </c>
      <c r="S16" s="126">
        <f t="shared" si="2"/>
        <v>1422</v>
      </c>
      <c r="T16" s="127">
        <v>1299</v>
      </c>
      <c r="U16" s="127">
        <v>96</v>
      </c>
      <c r="V16" s="127">
        <v>0</v>
      </c>
      <c r="W16" s="127">
        <v>27</v>
      </c>
      <c r="X16" s="127">
        <v>0</v>
      </c>
      <c r="Y16" s="126">
        <f t="shared" si="3"/>
        <v>1277</v>
      </c>
      <c r="Z16" s="127">
        <v>1244</v>
      </c>
      <c r="AA16" s="127">
        <v>22</v>
      </c>
      <c r="AB16" s="127">
        <v>0</v>
      </c>
      <c r="AC16" s="127">
        <v>11</v>
      </c>
      <c r="AD16" s="127">
        <v>0</v>
      </c>
      <c r="AE16" s="126">
        <f t="shared" si="4"/>
        <v>599</v>
      </c>
      <c r="AF16" s="127">
        <v>566</v>
      </c>
      <c r="AG16" s="127">
        <v>22</v>
      </c>
      <c r="AH16" s="127">
        <v>0</v>
      </c>
      <c r="AI16" s="127">
        <v>11</v>
      </c>
      <c r="AJ16" s="127">
        <v>0</v>
      </c>
    </row>
    <row r="17" ht="39.6" spans="1:36">
      <c r="A17" s="36" t="s">
        <v>30</v>
      </c>
      <c r="B17" s="37">
        <v>500814</v>
      </c>
      <c r="C17" s="87">
        <v>81401</v>
      </c>
      <c r="D17" s="88" t="s">
        <v>398</v>
      </c>
      <c r="E17" s="87">
        <v>3</v>
      </c>
      <c r="F17" s="89" t="s">
        <v>275</v>
      </c>
      <c r="G17" s="114">
        <f t="shared" si="5"/>
        <v>1514</v>
      </c>
      <c r="H17" s="115">
        <f t="shared" si="6"/>
        <v>244</v>
      </c>
      <c r="I17" s="115">
        <f t="shared" si="7"/>
        <v>758</v>
      </c>
      <c r="J17" s="115">
        <f t="shared" si="8"/>
        <v>9</v>
      </c>
      <c r="K17" s="115">
        <f t="shared" si="9"/>
        <v>500</v>
      </c>
      <c r="L17" s="115">
        <f t="shared" si="10"/>
        <v>3</v>
      </c>
      <c r="M17" s="126">
        <f t="shared" si="11"/>
        <v>307</v>
      </c>
      <c r="N17" s="127">
        <v>11</v>
      </c>
      <c r="O17" s="127">
        <v>151</v>
      </c>
      <c r="P17" s="127">
        <v>0</v>
      </c>
      <c r="Q17" s="127">
        <v>144</v>
      </c>
      <c r="R17" s="127">
        <v>1</v>
      </c>
      <c r="S17" s="126">
        <f t="shared" si="2"/>
        <v>307</v>
      </c>
      <c r="T17" s="127">
        <v>30</v>
      </c>
      <c r="U17" s="127">
        <v>112</v>
      </c>
      <c r="V17" s="127">
        <v>7</v>
      </c>
      <c r="W17" s="127">
        <v>158</v>
      </c>
      <c r="X17" s="127">
        <v>0</v>
      </c>
      <c r="Y17" s="126">
        <f t="shared" si="3"/>
        <v>595</v>
      </c>
      <c r="Z17" s="127">
        <v>102</v>
      </c>
      <c r="AA17" s="127">
        <v>392</v>
      </c>
      <c r="AB17" s="127">
        <v>1</v>
      </c>
      <c r="AC17" s="127">
        <v>99</v>
      </c>
      <c r="AD17" s="127">
        <v>1</v>
      </c>
      <c r="AE17" s="126">
        <f t="shared" si="4"/>
        <v>305</v>
      </c>
      <c r="AF17" s="127">
        <v>101</v>
      </c>
      <c r="AG17" s="127">
        <v>103</v>
      </c>
      <c r="AH17" s="127">
        <v>1</v>
      </c>
      <c r="AI17" s="127">
        <v>99</v>
      </c>
      <c r="AJ17" s="127">
        <v>1</v>
      </c>
    </row>
    <row r="18" ht="39.6" spans="1:36">
      <c r="A18" s="36" t="s">
        <v>30</v>
      </c>
      <c r="B18" s="37">
        <v>500904</v>
      </c>
      <c r="C18" s="87">
        <v>90601</v>
      </c>
      <c r="D18" s="88" t="s">
        <v>43</v>
      </c>
      <c r="E18" s="87">
        <v>3</v>
      </c>
      <c r="F18" s="89" t="s">
        <v>275</v>
      </c>
      <c r="G18" s="114">
        <f t="shared" si="5"/>
        <v>240</v>
      </c>
      <c r="H18" s="115">
        <f t="shared" si="6"/>
        <v>13</v>
      </c>
      <c r="I18" s="115">
        <f t="shared" si="7"/>
        <v>135</v>
      </c>
      <c r="J18" s="115">
        <f t="shared" si="8"/>
        <v>0</v>
      </c>
      <c r="K18" s="115">
        <f t="shared" si="9"/>
        <v>86</v>
      </c>
      <c r="L18" s="115">
        <f t="shared" si="10"/>
        <v>6</v>
      </c>
      <c r="M18" s="126">
        <f t="shared" si="11"/>
        <v>60</v>
      </c>
      <c r="N18" s="127">
        <v>4</v>
      </c>
      <c r="O18" s="127">
        <v>28</v>
      </c>
      <c r="P18" s="127">
        <v>0</v>
      </c>
      <c r="Q18" s="127">
        <v>26</v>
      </c>
      <c r="R18" s="127">
        <v>2</v>
      </c>
      <c r="S18" s="126">
        <f t="shared" si="2"/>
        <v>59</v>
      </c>
      <c r="T18" s="127">
        <v>9</v>
      </c>
      <c r="U18" s="127">
        <v>30</v>
      </c>
      <c r="V18" s="127">
        <v>0</v>
      </c>
      <c r="W18" s="127">
        <v>16</v>
      </c>
      <c r="X18" s="127">
        <v>4</v>
      </c>
      <c r="Y18" s="126">
        <f t="shared" si="3"/>
        <v>61</v>
      </c>
      <c r="Z18" s="127">
        <v>0</v>
      </c>
      <c r="AA18" s="127">
        <v>39</v>
      </c>
      <c r="AB18" s="127">
        <v>0</v>
      </c>
      <c r="AC18" s="127">
        <v>22</v>
      </c>
      <c r="AD18" s="127">
        <v>0</v>
      </c>
      <c r="AE18" s="126">
        <f t="shared" si="4"/>
        <v>60</v>
      </c>
      <c r="AF18" s="127">
        <v>0</v>
      </c>
      <c r="AG18" s="127">
        <v>38</v>
      </c>
      <c r="AH18" s="127">
        <v>0</v>
      </c>
      <c r="AI18" s="127">
        <v>22</v>
      </c>
      <c r="AJ18" s="127">
        <v>0</v>
      </c>
    </row>
    <row r="19" ht="39.6" spans="1:36">
      <c r="A19" s="36" t="s">
        <v>23</v>
      </c>
      <c r="B19" s="37">
        <v>501001</v>
      </c>
      <c r="C19" s="87">
        <v>100101</v>
      </c>
      <c r="D19" s="88" t="s">
        <v>44</v>
      </c>
      <c r="E19" s="87">
        <v>3</v>
      </c>
      <c r="F19" s="89" t="s">
        <v>275</v>
      </c>
      <c r="G19" s="114">
        <f t="shared" si="5"/>
        <v>1236</v>
      </c>
      <c r="H19" s="115">
        <f t="shared" si="6"/>
        <v>82</v>
      </c>
      <c r="I19" s="115">
        <f t="shared" si="7"/>
        <v>201</v>
      </c>
      <c r="J19" s="115">
        <f t="shared" si="8"/>
        <v>0</v>
      </c>
      <c r="K19" s="115">
        <f t="shared" si="9"/>
        <v>952</v>
      </c>
      <c r="L19" s="115">
        <f t="shared" si="10"/>
        <v>1</v>
      </c>
      <c r="M19" s="126">
        <f t="shared" si="11"/>
        <v>369</v>
      </c>
      <c r="N19" s="127">
        <v>30</v>
      </c>
      <c r="O19" s="127">
        <v>72</v>
      </c>
      <c r="P19" s="127">
        <v>0</v>
      </c>
      <c r="Q19" s="127">
        <v>266</v>
      </c>
      <c r="R19" s="127">
        <v>1</v>
      </c>
      <c r="S19" s="126">
        <f t="shared" si="2"/>
        <v>241</v>
      </c>
      <c r="T19" s="127">
        <v>11</v>
      </c>
      <c r="U19" s="127">
        <v>57</v>
      </c>
      <c r="V19" s="127">
        <v>0</v>
      </c>
      <c r="W19" s="127">
        <v>173</v>
      </c>
      <c r="X19" s="127">
        <v>0</v>
      </c>
      <c r="Y19" s="126">
        <f t="shared" si="3"/>
        <v>456</v>
      </c>
      <c r="Z19" s="127">
        <v>21</v>
      </c>
      <c r="AA19" s="127">
        <v>36</v>
      </c>
      <c r="AB19" s="127">
        <v>0</v>
      </c>
      <c r="AC19" s="127">
        <v>399</v>
      </c>
      <c r="AD19" s="127">
        <v>0</v>
      </c>
      <c r="AE19" s="126">
        <f t="shared" si="4"/>
        <v>170</v>
      </c>
      <c r="AF19" s="127">
        <v>20</v>
      </c>
      <c r="AG19" s="127">
        <v>36</v>
      </c>
      <c r="AH19" s="127">
        <v>0</v>
      </c>
      <c r="AI19" s="127">
        <v>114</v>
      </c>
      <c r="AJ19" s="127">
        <v>0</v>
      </c>
    </row>
    <row r="20" ht="39.6" spans="1:36">
      <c r="A20" s="36" t="s">
        <v>23</v>
      </c>
      <c r="B20" s="37">
        <v>501101</v>
      </c>
      <c r="C20" s="87">
        <v>110101</v>
      </c>
      <c r="D20" s="88" t="s">
        <v>46</v>
      </c>
      <c r="E20" s="87">
        <v>3</v>
      </c>
      <c r="F20" s="89" t="s">
        <v>275</v>
      </c>
      <c r="G20" s="114">
        <f t="shared" si="5"/>
        <v>2281</v>
      </c>
      <c r="H20" s="115">
        <f t="shared" si="6"/>
        <v>17</v>
      </c>
      <c r="I20" s="115">
        <f t="shared" si="7"/>
        <v>1820</v>
      </c>
      <c r="J20" s="115">
        <f t="shared" si="8"/>
        <v>0</v>
      </c>
      <c r="K20" s="115">
        <f t="shared" si="9"/>
        <v>444</v>
      </c>
      <c r="L20" s="115">
        <f t="shared" si="10"/>
        <v>0</v>
      </c>
      <c r="M20" s="126">
        <f t="shared" si="11"/>
        <v>615</v>
      </c>
      <c r="N20" s="127">
        <v>4</v>
      </c>
      <c r="O20" s="127">
        <v>494</v>
      </c>
      <c r="P20" s="127">
        <v>0</v>
      </c>
      <c r="Q20" s="127">
        <v>117</v>
      </c>
      <c r="R20" s="127">
        <v>0</v>
      </c>
      <c r="S20" s="126">
        <f t="shared" si="2"/>
        <v>939</v>
      </c>
      <c r="T20" s="127">
        <v>7</v>
      </c>
      <c r="U20" s="127">
        <v>757</v>
      </c>
      <c r="V20" s="127">
        <v>0</v>
      </c>
      <c r="W20" s="127">
        <v>175</v>
      </c>
      <c r="X20" s="127">
        <v>0</v>
      </c>
      <c r="Y20" s="126">
        <f t="shared" si="3"/>
        <v>452</v>
      </c>
      <c r="Z20" s="127">
        <v>3</v>
      </c>
      <c r="AA20" s="127">
        <v>373</v>
      </c>
      <c r="AB20" s="127">
        <v>0</v>
      </c>
      <c r="AC20" s="127">
        <v>76</v>
      </c>
      <c r="AD20" s="127">
        <v>0</v>
      </c>
      <c r="AE20" s="126">
        <f t="shared" si="4"/>
        <v>275</v>
      </c>
      <c r="AF20" s="127">
        <v>3</v>
      </c>
      <c r="AG20" s="127">
        <v>196</v>
      </c>
      <c r="AH20" s="127">
        <v>0</v>
      </c>
      <c r="AI20" s="127">
        <v>76</v>
      </c>
      <c r="AJ20" s="127">
        <v>0</v>
      </c>
    </row>
    <row r="21" ht="39.6" spans="1:36">
      <c r="A21" s="36" t="s">
        <v>30</v>
      </c>
      <c r="B21" s="37">
        <v>501302</v>
      </c>
      <c r="C21" s="87">
        <v>130201</v>
      </c>
      <c r="D21" s="88" t="s">
        <v>399</v>
      </c>
      <c r="E21" s="87">
        <v>3</v>
      </c>
      <c r="F21" s="89" t="s">
        <v>275</v>
      </c>
      <c r="G21" s="114">
        <f t="shared" si="5"/>
        <v>2668</v>
      </c>
      <c r="H21" s="115">
        <f t="shared" si="6"/>
        <v>543</v>
      </c>
      <c r="I21" s="115">
        <f t="shared" si="7"/>
        <v>200</v>
      </c>
      <c r="J21" s="115">
        <f t="shared" si="8"/>
        <v>5</v>
      </c>
      <c r="K21" s="115">
        <f t="shared" si="9"/>
        <v>1914</v>
      </c>
      <c r="L21" s="115">
        <f t="shared" si="10"/>
        <v>6</v>
      </c>
      <c r="M21" s="126">
        <f t="shared" si="11"/>
        <v>505</v>
      </c>
      <c r="N21" s="127">
        <v>94</v>
      </c>
      <c r="O21" s="127">
        <v>60</v>
      </c>
      <c r="P21" s="127">
        <v>2</v>
      </c>
      <c r="Q21" s="127">
        <v>347</v>
      </c>
      <c r="R21" s="127">
        <v>2</v>
      </c>
      <c r="S21" s="126">
        <f t="shared" si="2"/>
        <v>552</v>
      </c>
      <c r="T21" s="127">
        <v>85</v>
      </c>
      <c r="U21" s="127">
        <v>35</v>
      </c>
      <c r="V21" s="127">
        <v>0</v>
      </c>
      <c r="W21" s="127">
        <v>432</v>
      </c>
      <c r="X21" s="127">
        <v>0</v>
      </c>
      <c r="Y21" s="126">
        <f t="shared" si="3"/>
        <v>811</v>
      </c>
      <c r="Z21" s="127">
        <v>187</v>
      </c>
      <c r="AA21" s="127">
        <v>38</v>
      </c>
      <c r="AB21" s="127">
        <v>0</v>
      </c>
      <c r="AC21" s="127">
        <v>584</v>
      </c>
      <c r="AD21" s="127">
        <v>2</v>
      </c>
      <c r="AE21" s="126">
        <f t="shared" si="4"/>
        <v>800</v>
      </c>
      <c r="AF21" s="127">
        <v>177</v>
      </c>
      <c r="AG21" s="127">
        <v>67</v>
      </c>
      <c r="AH21" s="127">
        <v>3</v>
      </c>
      <c r="AI21" s="127">
        <v>551</v>
      </c>
      <c r="AJ21" s="127">
        <v>2</v>
      </c>
    </row>
    <row r="22" ht="39.6" spans="1:36">
      <c r="A22" s="36" t="s">
        <v>30</v>
      </c>
      <c r="B22" s="37">
        <v>501303</v>
      </c>
      <c r="C22" s="87">
        <v>130301</v>
      </c>
      <c r="D22" s="88" t="s">
        <v>399</v>
      </c>
      <c r="E22" s="87">
        <v>3</v>
      </c>
      <c r="F22" s="89" t="s">
        <v>275</v>
      </c>
      <c r="G22" s="114">
        <f t="shared" si="5"/>
        <v>479</v>
      </c>
      <c r="H22" s="115">
        <f t="shared" si="6"/>
        <v>85</v>
      </c>
      <c r="I22" s="115">
        <f t="shared" si="7"/>
        <v>60</v>
      </c>
      <c r="J22" s="115">
        <f t="shared" si="8"/>
        <v>0</v>
      </c>
      <c r="K22" s="115">
        <f t="shared" si="9"/>
        <v>333</v>
      </c>
      <c r="L22" s="115">
        <f t="shared" si="10"/>
        <v>1</v>
      </c>
      <c r="M22" s="126">
        <f t="shared" si="11"/>
        <v>81</v>
      </c>
      <c r="N22" s="127">
        <v>13</v>
      </c>
      <c r="O22" s="127">
        <v>35</v>
      </c>
      <c r="P22" s="127">
        <v>0</v>
      </c>
      <c r="Q22" s="127">
        <v>33</v>
      </c>
      <c r="R22" s="127">
        <v>0</v>
      </c>
      <c r="S22" s="126">
        <f t="shared" si="2"/>
        <v>106</v>
      </c>
      <c r="T22" s="127">
        <v>12</v>
      </c>
      <c r="U22" s="127">
        <v>23</v>
      </c>
      <c r="V22" s="127">
        <v>0</v>
      </c>
      <c r="W22" s="127">
        <v>70</v>
      </c>
      <c r="X22" s="127">
        <v>1</v>
      </c>
      <c r="Y22" s="126">
        <f t="shared" si="3"/>
        <v>147</v>
      </c>
      <c r="Z22" s="127">
        <v>30</v>
      </c>
      <c r="AA22" s="127">
        <v>1</v>
      </c>
      <c r="AB22" s="127">
        <v>0</v>
      </c>
      <c r="AC22" s="127">
        <v>116</v>
      </c>
      <c r="AD22" s="127">
        <v>0</v>
      </c>
      <c r="AE22" s="126">
        <f t="shared" si="4"/>
        <v>145</v>
      </c>
      <c r="AF22" s="127">
        <v>30</v>
      </c>
      <c r="AG22" s="127">
        <v>1</v>
      </c>
      <c r="AH22" s="127">
        <v>0</v>
      </c>
      <c r="AI22" s="127">
        <v>114</v>
      </c>
      <c r="AJ22" s="127">
        <v>0</v>
      </c>
    </row>
    <row r="23" ht="39.6" spans="1:36">
      <c r="A23" s="36" t="s">
        <v>23</v>
      </c>
      <c r="B23" s="37">
        <v>501501</v>
      </c>
      <c r="C23" s="87">
        <v>150101</v>
      </c>
      <c r="D23" s="88" t="s">
        <v>49</v>
      </c>
      <c r="E23" s="87">
        <v>3</v>
      </c>
      <c r="F23" s="89" t="s">
        <v>275</v>
      </c>
      <c r="G23" s="114">
        <f t="shared" si="5"/>
        <v>1325</v>
      </c>
      <c r="H23" s="115">
        <f t="shared" si="6"/>
        <v>949</v>
      </c>
      <c r="I23" s="115">
        <f t="shared" si="7"/>
        <v>140</v>
      </c>
      <c r="J23" s="115">
        <f t="shared" si="8"/>
        <v>8</v>
      </c>
      <c r="K23" s="115">
        <f t="shared" si="9"/>
        <v>224</v>
      </c>
      <c r="L23" s="115">
        <f t="shared" si="10"/>
        <v>4</v>
      </c>
      <c r="M23" s="126">
        <f t="shared" si="11"/>
        <v>0</v>
      </c>
      <c r="N23" s="127">
        <v>0</v>
      </c>
      <c r="O23" s="127">
        <v>0</v>
      </c>
      <c r="P23" s="127">
        <v>0</v>
      </c>
      <c r="Q23" s="127">
        <v>0</v>
      </c>
      <c r="R23" s="127">
        <v>0</v>
      </c>
      <c r="S23" s="126">
        <f t="shared" si="2"/>
        <v>0</v>
      </c>
      <c r="T23" s="127">
        <v>0</v>
      </c>
      <c r="U23" s="127">
        <v>0</v>
      </c>
      <c r="V23" s="127">
        <v>0</v>
      </c>
      <c r="W23" s="127">
        <v>0</v>
      </c>
      <c r="X23" s="127">
        <v>0</v>
      </c>
      <c r="Y23" s="126">
        <f t="shared" si="3"/>
        <v>531</v>
      </c>
      <c r="Z23" s="127">
        <v>343</v>
      </c>
      <c r="AA23" s="127">
        <v>70</v>
      </c>
      <c r="AB23" s="127">
        <v>4</v>
      </c>
      <c r="AC23" s="127">
        <v>112</v>
      </c>
      <c r="AD23" s="127">
        <v>2</v>
      </c>
      <c r="AE23" s="126">
        <f t="shared" si="4"/>
        <v>794</v>
      </c>
      <c r="AF23" s="127">
        <v>606</v>
      </c>
      <c r="AG23" s="127">
        <v>70</v>
      </c>
      <c r="AH23" s="127">
        <v>4</v>
      </c>
      <c r="AI23" s="127">
        <v>112</v>
      </c>
      <c r="AJ23" s="127">
        <v>2</v>
      </c>
    </row>
    <row r="24" ht="39.6" spans="1:36">
      <c r="A24" s="36" t="s">
        <v>39</v>
      </c>
      <c r="B24" s="37">
        <v>501505</v>
      </c>
      <c r="C24" s="87">
        <v>150601</v>
      </c>
      <c r="D24" s="88" t="s">
        <v>176</v>
      </c>
      <c r="E24" s="87">
        <v>3</v>
      </c>
      <c r="F24" s="89" t="s">
        <v>275</v>
      </c>
      <c r="G24" s="114">
        <f t="shared" si="5"/>
        <v>612</v>
      </c>
      <c r="H24" s="115">
        <f t="shared" si="6"/>
        <v>563</v>
      </c>
      <c r="I24" s="115">
        <f t="shared" si="7"/>
        <v>13</v>
      </c>
      <c r="J24" s="115">
        <f t="shared" si="8"/>
        <v>1</v>
      </c>
      <c r="K24" s="115">
        <f t="shared" si="9"/>
        <v>35</v>
      </c>
      <c r="L24" s="115">
        <f t="shared" si="10"/>
        <v>0</v>
      </c>
      <c r="M24" s="126">
        <f t="shared" si="11"/>
        <v>283</v>
      </c>
      <c r="N24" s="127">
        <v>263</v>
      </c>
      <c r="O24" s="127">
        <v>3</v>
      </c>
      <c r="P24" s="127">
        <v>1</v>
      </c>
      <c r="Q24" s="127">
        <v>16</v>
      </c>
      <c r="R24" s="127">
        <v>0</v>
      </c>
      <c r="S24" s="126">
        <f t="shared" si="2"/>
        <v>110</v>
      </c>
      <c r="T24" s="127">
        <v>103</v>
      </c>
      <c r="U24" s="127">
        <v>0</v>
      </c>
      <c r="V24" s="127">
        <v>0</v>
      </c>
      <c r="W24" s="127">
        <v>7</v>
      </c>
      <c r="X24" s="127">
        <v>0</v>
      </c>
      <c r="Y24" s="126">
        <f t="shared" si="3"/>
        <v>110</v>
      </c>
      <c r="Z24" s="127">
        <v>99</v>
      </c>
      <c r="AA24" s="127">
        <v>5</v>
      </c>
      <c r="AB24" s="127">
        <v>0</v>
      </c>
      <c r="AC24" s="127">
        <v>6</v>
      </c>
      <c r="AD24" s="127">
        <v>0</v>
      </c>
      <c r="AE24" s="126">
        <f t="shared" si="4"/>
        <v>109</v>
      </c>
      <c r="AF24" s="127">
        <v>98</v>
      </c>
      <c r="AG24" s="127">
        <v>5</v>
      </c>
      <c r="AH24" s="127">
        <v>0</v>
      </c>
      <c r="AI24" s="127">
        <v>6</v>
      </c>
      <c r="AJ24" s="127">
        <v>0</v>
      </c>
    </row>
    <row r="25" ht="39.6" spans="1:36">
      <c r="A25" s="36" t="s">
        <v>30</v>
      </c>
      <c r="B25" s="37">
        <v>501513</v>
      </c>
      <c r="C25" s="87">
        <v>151401</v>
      </c>
      <c r="D25" s="88" t="s">
        <v>385</v>
      </c>
      <c r="E25" s="87">
        <v>3</v>
      </c>
      <c r="F25" s="89" t="s">
        <v>275</v>
      </c>
      <c r="G25" s="114">
        <f t="shared" si="5"/>
        <v>50</v>
      </c>
      <c r="H25" s="115">
        <f t="shared" si="6"/>
        <v>44</v>
      </c>
      <c r="I25" s="115">
        <f t="shared" si="7"/>
        <v>4</v>
      </c>
      <c r="J25" s="115">
        <f t="shared" si="8"/>
        <v>0</v>
      </c>
      <c r="K25" s="115">
        <f t="shared" si="9"/>
        <v>2</v>
      </c>
      <c r="L25" s="115">
        <f t="shared" si="10"/>
        <v>0</v>
      </c>
      <c r="M25" s="126">
        <f t="shared" si="11"/>
        <v>12</v>
      </c>
      <c r="N25" s="127">
        <v>11</v>
      </c>
      <c r="O25" s="127">
        <v>0</v>
      </c>
      <c r="P25" s="127">
        <v>0</v>
      </c>
      <c r="Q25" s="127">
        <v>1</v>
      </c>
      <c r="R25" s="127">
        <v>0</v>
      </c>
      <c r="S25" s="126">
        <f t="shared" si="2"/>
        <v>13</v>
      </c>
      <c r="T25" s="127">
        <v>12</v>
      </c>
      <c r="U25" s="127">
        <v>1</v>
      </c>
      <c r="V25" s="127">
        <v>0</v>
      </c>
      <c r="W25" s="127">
        <v>0</v>
      </c>
      <c r="X25" s="127">
        <v>0</v>
      </c>
      <c r="Y25" s="126">
        <f t="shared" si="3"/>
        <v>14</v>
      </c>
      <c r="Z25" s="127">
        <v>12</v>
      </c>
      <c r="AA25" s="127">
        <v>1</v>
      </c>
      <c r="AB25" s="127">
        <v>0</v>
      </c>
      <c r="AC25" s="127">
        <v>1</v>
      </c>
      <c r="AD25" s="127">
        <v>0</v>
      </c>
      <c r="AE25" s="126">
        <f t="shared" si="4"/>
        <v>11</v>
      </c>
      <c r="AF25" s="127">
        <v>9</v>
      </c>
      <c r="AG25" s="127">
        <v>2</v>
      </c>
      <c r="AH25" s="127">
        <v>0</v>
      </c>
      <c r="AI25" s="127">
        <v>0</v>
      </c>
      <c r="AJ25" s="127">
        <v>0</v>
      </c>
    </row>
    <row r="26" ht="39.6" spans="1:36">
      <c r="A26" s="36" t="s">
        <v>30</v>
      </c>
      <c r="B26" s="37">
        <v>501519</v>
      </c>
      <c r="C26" s="87">
        <v>151901</v>
      </c>
      <c r="D26" s="88" t="s">
        <v>51</v>
      </c>
      <c r="E26" s="87">
        <v>3</v>
      </c>
      <c r="F26" s="89" t="s">
        <v>275</v>
      </c>
      <c r="G26" s="114">
        <f t="shared" si="5"/>
        <v>2</v>
      </c>
      <c r="H26" s="115">
        <f t="shared" si="6"/>
        <v>2</v>
      </c>
      <c r="I26" s="115">
        <f t="shared" si="7"/>
        <v>0</v>
      </c>
      <c r="J26" s="115">
        <f t="shared" si="8"/>
        <v>0</v>
      </c>
      <c r="K26" s="115">
        <f t="shared" si="9"/>
        <v>0</v>
      </c>
      <c r="L26" s="115">
        <f t="shared" si="10"/>
        <v>0</v>
      </c>
      <c r="M26" s="126">
        <f t="shared" si="11"/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6">
        <f t="shared" si="2"/>
        <v>0</v>
      </c>
      <c r="T26" s="127">
        <v>0</v>
      </c>
      <c r="U26" s="127">
        <v>0</v>
      </c>
      <c r="V26" s="127">
        <v>0</v>
      </c>
      <c r="W26" s="127">
        <v>0</v>
      </c>
      <c r="X26" s="127">
        <v>0</v>
      </c>
      <c r="Y26" s="126">
        <f t="shared" si="3"/>
        <v>2</v>
      </c>
      <c r="Z26" s="127">
        <v>2</v>
      </c>
      <c r="AA26" s="127">
        <v>0</v>
      </c>
      <c r="AB26" s="127">
        <v>0</v>
      </c>
      <c r="AC26" s="127">
        <v>0</v>
      </c>
      <c r="AD26" s="127">
        <v>0</v>
      </c>
      <c r="AE26" s="126">
        <f t="shared" si="4"/>
        <v>0</v>
      </c>
      <c r="AF26" s="127">
        <v>0</v>
      </c>
      <c r="AG26" s="127">
        <v>0</v>
      </c>
      <c r="AH26" s="127">
        <v>0</v>
      </c>
      <c r="AI26" s="127">
        <v>0</v>
      </c>
      <c r="AJ26" s="127">
        <v>0</v>
      </c>
    </row>
    <row r="27" ht="39.6" spans="1:36">
      <c r="A27" s="36" t="s">
        <v>23</v>
      </c>
      <c r="B27" s="37">
        <v>501901</v>
      </c>
      <c r="C27" s="87">
        <v>190101</v>
      </c>
      <c r="D27" s="88" t="s">
        <v>57</v>
      </c>
      <c r="E27" s="87">
        <v>3</v>
      </c>
      <c r="F27" s="89" t="s">
        <v>275</v>
      </c>
      <c r="G27" s="114">
        <f t="shared" si="5"/>
        <v>914</v>
      </c>
      <c r="H27" s="115">
        <f t="shared" si="6"/>
        <v>12</v>
      </c>
      <c r="I27" s="115">
        <f t="shared" si="7"/>
        <v>368</v>
      </c>
      <c r="J27" s="115">
        <f t="shared" si="8"/>
        <v>2</v>
      </c>
      <c r="K27" s="115">
        <f t="shared" si="9"/>
        <v>530</v>
      </c>
      <c r="L27" s="115">
        <f t="shared" si="10"/>
        <v>2</v>
      </c>
      <c r="M27" s="126">
        <f t="shared" si="11"/>
        <v>153</v>
      </c>
      <c r="N27" s="127">
        <v>1</v>
      </c>
      <c r="O27" s="127">
        <v>64</v>
      </c>
      <c r="P27" s="127">
        <v>0</v>
      </c>
      <c r="Q27" s="127">
        <v>88</v>
      </c>
      <c r="R27" s="127">
        <v>0</v>
      </c>
      <c r="S27" s="126">
        <f t="shared" si="2"/>
        <v>84</v>
      </c>
      <c r="T27" s="127">
        <v>1</v>
      </c>
      <c r="U27" s="127">
        <v>30</v>
      </c>
      <c r="V27" s="127">
        <v>0</v>
      </c>
      <c r="W27" s="127">
        <v>53</v>
      </c>
      <c r="X27" s="127">
        <v>0</v>
      </c>
      <c r="Y27" s="126">
        <f t="shared" si="3"/>
        <v>339</v>
      </c>
      <c r="Z27" s="127">
        <v>5</v>
      </c>
      <c r="AA27" s="127">
        <v>138</v>
      </c>
      <c r="AB27" s="127">
        <v>1</v>
      </c>
      <c r="AC27" s="127">
        <v>194</v>
      </c>
      <c r="AD27" s="127">
        <v>1</v>
      </c>
      <c r="AE27" s="126">
        <f t="shared" si="4"/>
        <v>338</v>
      </c>
      <c r="AF27" s="127">
        <v>5</v>
      </c>
      <c r="AG27" s="127">
        <v>136</v>
      </c>
      <c r="AH27" s="127">
        <v>1</v>
      </c>
      <c r="AI27" s="127">
        <v>195</v>
      </c>
      <c r="AJ27" s="127">
        <v>1</v>
      </c>
    </row>
    <row r="28" ht="39.6" spans="1:36">
      <c r="A28" s="36" t="s">
        <v>30</v>
      </c>
      <c r="B28" s="37">
        <v>506305</v>
      </c>
      <c r="C28" s="87">
        <v>190601</v>
      </c>
      <c r="D28" s="88" t="s">
        <v>400</v>
      </c>
      <c r="E28" s="87">
        <v>3</v>
      </c>
      <c r="F28" s="89" t="s">
        <v>275</v>
      </c>
      <c r="G28" s="114">
        <f t="shared" si="5"/>
        <v>2304</v>
      </c>
      <c r="H28" s="115">
        <f t="shared" si="6"/>
        <v>650</v>
      </c>
      <c r="I28" s="115">
        <f t="shared" si="7"/>
        <v>897</v>
      </c>
      <c r="J28" s="115">
        <f t="shared" si="8"/>
        <v>2</v>
      </c>
      <c r="K28" s="115">
        <f t="shared" si="9"/>
        <v>752</v>
      </c>
      <c r="L28" s="115">
        <f t="shared" si="10"/>
        <v>3</v>
      </c>
      <c r="M28" s="126">
        <f t="shared" si="11"/>
        <v>535</v>
      </c>
      <c r="N28" s="127">
        <v>109</v>
      </c>
      <c r="O28" s="127">
        <v>246</v>
      </c>
      <c r="P28" s="127">
        <v>0</v>
      </c>
      <c r="Q28" s="127">
        <v>180</v>
      </c>
      <c r="R28" s="127">
        <v>0</v>
      </c>
      <c r="S28" s="126">
        <f t="shared" si="2"/>
        <v>558</v>
      </c>
      <c r="T28" s="127">
        <v>163</v>
      </c>
      <c r="U28" s="127">
        <v>200</v>
      </c>
      <c r="V28" s="127">
        <v>0</v>
      </c>
      <c r="W28" s="127">
        <v>194</v>
      </c>
      <c r="X28" s="127">
        <v>1</v>
      </c>
      <c r="Y28" s="126">
        <f t="shared" si="3"/>
        <v>617</v>
      </c>
      <c r="Z28" s="127">
        <v>189</v>
      </c>
      <c r="AA28" s="127">
        <v>237</v>
      </c>
      <c r="AB28" s="127">
        <v>1</v>
      </c>
      <c r="AC28" s="127">
        <v>189</v>
      </c>
      <c r="AD28" s="127">
        <v>1</v>
      </c>
      <c r="AE28" s="126">
        <f t="shared" si="4"/>
        <v>594</v>
      </c>
      <c r="AF28" s="127">
        <v>189</v>
      </c>
      <c r="AG28" s="127">
        <v>214</v>
      </c>
      <c r="AH28" s="127">
        <v>1</v>
      </c>
      <c r="AI28" s="127">
        <v>189</v>
      </c>
      <c r="AJ28" s="127">
        <v>1</v>
      </c>
    </row>
    <row r="29" ht="39.6" spans="1:36">
      <c r="A29" s="36" t="s">
        <v>23</v>
      </c>
      <c r="B29" s="37">
        <v>501914</v>
      </c>
      <c r="C29" s="87">
        <v>191401</v>
      </c>
      <c r="D29" s="88" t="s">
        <v>59</v>
      </c>
      <c r="E29" s="87">
        <v>3</v>
      </c>
      <c r="F29" s="89" t="s">
        <v>275</v>
      </c>
      <c r="G29" s="114">
        <f t="shared" si="5"/>
        <v>3312</v>
      </c>
      <c r="H29" s="115">
        <f t="shared" si="6"/>
        <v>14</v>
      </c>
      <c r="I29" s="115">
        <f t="shared" si="7"/>
        <v>1988</v>
      </c>
      <c r="J29" s="115">
        <f t="shared" si="8"/>
        <v>0</v>
      </c>
      <c r="K29" s="115">
        <f t="shared" si="9"/>
        <v>1309</v>
      </c>
      <c r="L29" s="115">
        <f t="shared" si="10"/>
        <v>1</v>
      </c>
      <c r="M29" s="126">
        <f t="shared" si="11"/>
        <v>957</v>
      </c>
      <c r="N29" s="127">
        <v>5</v>
      </c>
      <c r="O29" s="127">
        <v>438</v>
      </c>
      <c r="P29" s="127">
        <v>0</v>
      </c>
      <c r="Q29" s="127">
        <v>513</v>
      </c>
      <c r="R29" s="127">
        <v>1</v>
      </c>
      <c r="S29" s="126">
        <f t="shared" si="2"/>
        <v>520</v>
      </c>
      <c r="T29" s="127">
        <v>3</v>
      </c>
      <c r="U29" s="127">
        <v>229</v>
      </c>
      <c r="V29" s="127">
        <v>0</v>
      </c>
      <c r="W29" s="127">
        <v>288</v>
      </c>
      <c r="X29" s="127">
        <v>0</v>
      </c>
      <c r="Y29" s="126">
        <f t="shared" si="3"/>
        <v>1317</v>
      </c>
      <c r="Z29" s="127">
        <v>3</v>
      </c>
      <c r="AA29" s="127">
        <v>1059</v>
      </c>
      <c r="AB29" s="127">
        <v>0</v>
      </c>
      <c r="AC29" s="127">
        <v>255</v>
      </c>
      <c r="AD29" s="127">
        <v>0</v>
      </c>
      <c r="AE29" s="126">
        <f t="shared" si="4"/>
        <v>518</v>
      </c>
      <c r="AF29" s="127">
        <v>3</v>
      </c>
      <c r="AG29" s="127">
        <v>262</v>
      </c>
      <c r="AH29" s="127">
        <v>0</v>
      </c>
      <c r="AI29" s="127">
        <v>253</v>
      </c>
      <c r="AJ29" s="127">
        <v>0</v>
      </c>
    </row>
    <row r="30" ht="39.6" spans="1:36">
      <c r="A30" s="36" t="s">
        <v>23</v>
      </c>
      <c r="B30" s="37">
        <v>502003</v>
      </c>
      <c r="C30" s="87">
        <v>200301</v>
      </c>
      <c r="D30" s="88" t="s">
        <v>60</v>
      </c>
      <c r="E30" s="87">
        <v>3</v>
      </c>
      <c r="F30" s="89" t="s">
        <v>275</v>
      </c>
      <c r="G30" s="114">
        <f t="shared" si="5"/>
        <v>1957</v>
      </c>
      <c r="H30" s="115">
        <f t="shared" si="6"/>
        <v>68</v>
      </c>
      <c r="I30" s="115">
        <f t="shared" si="7"/>
        <v>1242</v>
      </c>
      <c r="J30" s="115">
        <f t="shared" si="8"/>
        <v>25</v>
      </c>
      <c r="K30" s="115">
        <f t="shared" si="9"/>
        <v>581</v>
      </c>
      <c r="L30" s="115">
        <f t="shared" si="10"/>
        <v>41</v>
      </c>
      <c r="M30" s="126">
        <f t="shared" si="11"/>
        <v>648</v>
      </c>
      <c r="N30" s="127">
        <v>10</v>
      </c>
      <c r="O30" s="127">
        <v>433</v>
      </c>
      <c r="P30" s="127">
        <v>1</v>
      </c>
      <c r="Q30" s="127">
        <v>186</v>
      </c>
      <c r="R30" s="127">
        <v>18</v>
      </c>
      <c r="S30" s="126">
        <f t="shared" si="2"/>
        <v>671</v>
      </c>
      <c r="T30" s="127">
        <v>10</v>
      </c>
      <c r="U30" s="127">
        <v>421</v>
      </c>
      <c r="V30" s="127">
        <v>8</v>
      </c>
      <c r="W30" s="127">
        <v>227</v>
      </c>
      <c r="X30" s="127">
        <v>5</v>
      </c>
      <c r="Y30" s="126">
        <f t="shared" si="3"/>
        <v>320</v>
      </c>
      <c r="Z30" s="127">
        <v>24</v>
      </c>
      <c r="AA30" s="127">
        <v>195</v>
      </c>
      <c r="AB30" s="127">
        <v>8</v>
      </c>
      <c r="AC30" s="127">
        <v>84</v>
      </c>
      <c r="AD30" s="127">
        <v>9</v>
      </c>
      <c r="AE30" s="126">
        <f t="shared" si="4"/>
        <v>318</v>
      </c>
      <c r="AF30" s="127">
        <v>24</v>
      </c>
      <c r="AG30" s="127">
        <v>193</v>
      </c>
      <c r="AH30" s="127">
        <v>8</v>
      </c>
      <c r="AI30" s="127">
        <v>84</v>
      </c>
      <c r="AJ30" s="127">
        <v>9</v>
      </c>
    </row>
    <row r="31" ht="39.6" spans="1:36">
      <c r="A31" s="36" t="s">
        <v>23</v>
      </c>
      <c r="B31" s="37">
        <v>502004</v>
      </c>
      <c r="C31" s="87">
        <v>200401</v>
      </c>
      <c r="D31" s="88" t="s">
        <v>61</v>
      </c>
      <c r="E31" s="87">
        <v>3</v>
      </c>
      <c r="F31" s="89" t="s">
        <v>275</v>
      </c>
      <c r="G31" s="114">
        <f t="shared" si="5"/>
        <v>1249</v>
      </c>
      <c r="H31" s="115">
        <f t="shared" si="6"/>
        <v>14</v>
      </c>
      <c r="I31" s="115">
        <f t="shared" si="7"/>
        <v>534</v>
      </c>
      <c r="J31" s="115">
        <f t="shared" si="8"/>
        <v>3</v>
      </c>
      <c r="K31" s="115">
        <f t="shared" si="9"/>
        <v>688</v>
      </c>
      <c r="L31" s="115">
        <f t="shared" si="10"/>
        <v>10</v>
      </c>
      <c r="M31" s="126">
        <f t="shared" si="11"/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6">
        <f t="shared" si="2"/>
        <v>522</v>
      </c>
      <c r="T31" s="127">
        <v>6</v>
      </c>
      <c r="U31" s="127">
        <v>289</v>
      </c>
      <c r="V31" s="127">
        <v>3</v>
      </c>
      <c r="W31" s="127">
        <v>218</v>
      </c>
      <c r="X31" s="127">
        <v>6</v>
      </c>
      <c r="Y31" s="126">
        <f t="shared" si="3"/>
        <v>443</v>
      </c>
      <c r="Z31" s="127">
        <v>4</v>
      </c>
      <c r="AA31" s="127">
        <v>123</v>
      </c>
      <c r="AB31" s="127">
        <v>0</v>
      </c>
      <c r="AC31" s="127">
        <v>314</v>
      </c>
      <c r="AD31" s="127">
        <v>2</v>
      </c>
      <c r="AE31" s="126">
        <f t="shared" si="4"/>
        <v>284</v>
      </c>
      <c r="AF31" s="127">
        <v>4</v>
      </c>
      <c r="AG31" s="127">
        <v>122</v>
      </c>
      <c r="AH31" s="127">
        <v>0</v>
      </c>
      <c r="AI31" s="127">
        <v>156</v>
      </c>
      <c r="AJ31" s="127">
        <v>2</v>
      </c>
    </row>
    <row r="32" ht="39.6" spans="1:36">
      <c r="A32" s="36" t="s">
        <v>30</v>
      </c>
      <c r="B32" s="37">
        <v>502013</v>
      </c>
      <c r="C32" s="87">
        <v>201401</v>
      </c>
      <c r="D32" s="88" t="s">
        <v>401</v>
      </c>
      <c r="E32" s="87">
        <v>3</v>
      </c>
      <c r="F32" s="89" t="s">
        <v>275</v>
      </c>
      <c r="G32" s="114">
        <f t="shared" si="5"/>
        <v>2246</v>
      </c>
      <c r="H32" s="115">
        <f t="shared" si="6"/>
        <v>245</v>
      </c>
      <c r="I32" s="115">
        <f t="shared" si="7"/>
        <v>1379</v>
      </c>
      <c r="J32" s="115">
        <f t="shared" si="8"/>
        <v>24</v>
      </c>
      <c r="K32" s="115">
        <f t="shared" si="9"/>
        <v>587</v>
      </c>
      <c r="L32" s="115">
        <f t="shared" si="10"/>
        <v>11</v>
      </c>
      <c r="M32" s="126">
        <f t="shared" si="11"/>
        <v>562</v>
      </c>
      <c r="N32" s="127">
        <v>42</v>
      </c>
      <c r="O32" s="127">
        <v>329</v>
      </c>
      <c r="P32" s="127">
        <v>6</v>
      </c>
      <c r="Q32" s="127">
        <v>184</v>
      </c>
      <c r="R32" s="127">
        <v>1</v>
      </c>
      <c r="S32" s="126">
        <f t="shared" si="2"/>
        <v>562</v>
      </c>
      <c r="T32" s="127">
        <v>56</v>
      </c>
      <c r="U32" s="127">
        <v>384</v>
      </c>
      <c r="V32" s="127">
        <v>2</v>
      </c>
      <c r="W32" s="127">
        <v>119</v>
      </c>
      <c r="X32" s="127">
        <v>1</v>
      </c>
      <c r="Y32" s="126">
        <f t="shared" si="3"/>
        <v>562</v>
      </c>
      <c r="Z32" s="127">
        <v>74</v>
      </c>
      <c r="AA32" s="127">
        <v>335</v>
      </c>
      <c r="AB32" s="127">
        <v>8</v>
      </c>
      <c r="AC32" s="127">
        <v>141</v>
      </c>
      <c r="AD32" s="127">
        <v>4</v>
      </c>
      <c r="AE32" s="126">
        <f t="shared" si="4"/>
        <v>560</v>
      </c>
      <c r="AF32" s="127">
        <v>73</v>
      </c>
      <c r="AG32" s="127">
        <v>331</v>
      </c>
      <c r="AH32" s="127">
        <v>8</v>
      </c>
      <c r="AI32" s="127">
        <v>143</v>
      </c>
      <c r="AJ32" s="127">
        <v>5</v>
      </c>
    </row>
    <row r="33" ht="39.6" spans="1:36">
      <c r="A33" s="36" t="s">
        <v>23</v>
      </c>
      <c r="B33" s="37">
        <v>502101</v>
      </c>
      <c r="C33" s="87">
        <v>210101</v>
      </c>
      <c r="D33" s="88" t="s">
        <v>62</v>
      </c>
      <c r="E33" s="87">
        <v>3</v>
      </c>
      <c r="F33" s="89" t="s">
        <v>275</v>
      </c>
      <c r="G33" s="114">
        <f t="shared" si="5"/>
        <v>2104</v>
      </c>
      <c r="H33" s="115">
        <f t="shared" si="6"/>
        <v>439</v>
      </c>
      <c r="I33" s="115">
        <f t="shared" si="7"/>
        <v>1546</v>
      </c>
      <c r="J33" s="115">
        <f t="shared" si="8"/>
        <v>4</v>
      </c>
      <c r="K33" s="115">
        <f t="shared" si="9"/>
        <v>114</v>
      </c>
      <c r="L33" s="115">
        <f t="shared" si="10"/>
        <v>1</v>
      </c>
      <c r="M33" s="126">
        <f t="shared" si="11"/>
        <v>222</v>
      </c>
      <c r="N33" s="127">
        <v>42</v>
      </c>
      <c r="O33" s="127">
        <v>171</v>
      </c>
      <c r="P33" s="127">
        <v>1</v>
      </c>
      <c r="Q33" s="127">
        <v>8</v>
      </c>
      <c r="R33" s="127">
        <v>0</v>
      </c>
      <c r="S33" s="126">
        <f t="shared" si="2"/>
        <v>522</v>
      </c>
      <c r="T33" s="127">
        <v>98</v>
      </c>
      <c r="U33" s="127">
        <v>370</v>
      </c>
      <c r="V33" s="127">
        <v>1</v>
      </c>
      <c r="W33" s="127">
        <v>53</v>
      </c>
      <c r="X33" s="127">
        <v>0</v>
      </c>
      <c r="Y33" s="126">
        <f t="shared" si="3"/>
        <v>680</v>
      </c>
      <c r="Z33" s="127">
        <v>149</v>
      </c>
      <c r="AA33" s="127">
        <v>503</v>
      </c>
      <c r="AB33" s="127">
        <v>1</v>
      </c>
      <c r="AC33" s="127">
        <v>27</v>
      </c>
      <c r="AD33" s="127">
        <v>0</v>
      </c>
      <c r="AE33" s="126">
        <f t="shared" si="4"/>
        <v>680</v>
      </c>
      <c r="AF33" s="127">
        <v>150</v>
      </c>
      <c r="AG33" s="127">
        <v>502</v>
      </c>
      <c r="AH33" s="127">
        <v>1</v>
      </c>
      <c r="AI33" s="127">
        <v>26</v>
      </c>
      <c r="AJ33" s="127">
        <v>1</v>
      </c>
    </row>
    <row r="34" ht="39.6" spans="1:36">
      <c r="A34" s="36" t="s">
        <v>30</v>
      </c>
      <c r="B34" s="37">
        <v>502302</v>
      </c>
      <c r="C34" s="87">
        <v>230201</v>
      </c>
      <c r="D34" s="88" t="s">
        <v>402</v>
      </c>
      <c r="E34" s="87">
        <v>3</v>
      </c>
      <c r="F34" s="89" t="s">
        <v>275</v>
      </c>
      <c r="G34" s="114">
        <f t="shared" si="5"/>
        <v>1930</v>
      </c>
      <c r="H34" s="115">
        <f t="shared" si="6"/>
        <v>1373</v>
      </c>
      <c r="I34" s="115">
        <f t="shared" si="7"/>
        <v>132</v>
      </c>
      <c r="J34" s="115">
        <f t="shared" si="8"/>
        <v>7</v>
      </c>
      <c r="K34" s="115">
        <f t="shared" si="9"/>
        <v>412</v>
      </c>
      <c r="L34" s="115">
        <f t="shared" si="10"/>
        <v>6</v>
      </c>
      <c r="M34" s="126">
        <f t="shared" si="11"/>
        <v>482</v>
      </c>
      <c r="N34" s="127">
        <v>329</v>
      </c>
      <c r="O34" s="127">
        <v>38</v>
      </c>
      <c r="P34" s="127">
        <v>0</v>
      </c>
      <c r="Q34" s="127">
        <v>115</v>
      </c>
      <c r="R34" s="127">
        <v>0</v>
      </c>
      <c r="S34" s="126">
        <f t="shared" si="2"/>
        <v>482</v>
      </c>
      <c r="T34" s="127">
        <v>312</v>
      </c>
      <c r="U34" s="127">
        <v>36</v>
      </c>
      <c r="V34" s="127">
        <v>1</v>
      </c>
      <c r="W34" s="127">
        <v>133</v>
      </c>
      <c r="X34" s="127">
        <v>0</v>
      </c>
      <c r="Y34" s="126">
        <f t="shared" si="3"/>
        <v>483</v>
      </c>
      <c r="Z34" s="127">
        <v>366</v>
      </c>
      <c r="AA34" s="127">
        <v>29</v>
      </c>
      <c r="AB34" s="127">
        <v>3</v>
      </c>
      <c r="AC34" s="127">
        <v>82</v>
      </c>
      <c r="AD34" s="127">
        <v>3</v>
      </c>
      <c r="AE34" s="126">
        <f t="shared" si="4"/>
        <v>483</v>
      </c>
      <c r="AF34" s="127">
        <v>366</v>
      </c>
      <c r="AG34" s="127">
        <v>29</v>
      </c>
      <c r="AH34" s="127">
        <v>3</v>
      </c>
      <c r="AI34" s="127">
        <v>82</v>
      </c>
      <c r="AJ34" s="127">
        <v>3</v>
      </c>
    </row>
    <row r="35" ht="39.6" spans="1:36">
      <c r="A35" s="36" t="s">
        <v>23</v>
      </c>
      <c r="B35" s="37">
        <v>502401</v>
      </c>
      <c r="C35" s="87">
        <v>240101</v>
      </c>
      <c r="D35" s="88" t="s">
        <v>67</v>
      </c>
      <c r="E35" s="87">
        <v>3</v>
      </c>
      <c r="F35" s="89" t="s">
        <v>275</v>
      </c>
      <c r="G35" s="114">
        <f t="shared" si="5"/>
        <v>2194</v>
      </c>
      <c r="H35" s="115">
        <f t="shared" si="6"/>
        <v>13</v>
      </c>
      <c r="I35" s="115">
        <f t="shared" si="7"/>
        <v>1716</v>
      </c>
      <c r="J35" s="115">
        <f t="shared" si="8"/>
        <v>1</v>
      </c>
      <c r="K35" s="115">
        <f t="shared" si="9"/>
        <v>464</v>
      </c>
      <c r="L35" s="115">
        <f t="shared" si="10"/>
        <v>0</v>
      </c>
      <c r="M35" s="126">
        <f t="shared" si="11"/>
        <v>546</v>
      </c>
      <c r="N35" s="127">
        <v>4</v>
      </c>
      <c r="O35" s="127">
        <v>425</v>
      </c>
      <c r="P35" s="127">
        <v>0</v>
      </c>
      <c r="Q35" s="127">
        <v>117</v>
      </c>
      <c r="R35" s="127">
        <v>0</v>
      </c>
      <c r="S35" s="126">
        <f t="shared" si="2"/>
        <v>399</v>
      </c>
      <c r="T35" s="127">
        <v>1</v>
      </c>
      <c r="U35" s="127">
        <v>336</v>
      </c>
      <c r="V35" s="127">
        <v>1</v>
      </c>
      <c r="W35" s="127">
        <v>61</v>
      </c>
      <c r="X35" s="127">
        <v>0</v>
      </c>
      <c r="Y35" s="126">
        <f t="shared" si="3"/>
        <v>749</v>
      </c>
      <c r="Z35" s="127">
        <v>5</v>
      </c>
      <c r="AA35" s="127">
        <v>601</v>
      </c>
      <c r="AB35" s="127">
        <v>0</v>
      </c>
      <c r="AC35" s="127">
        <v>143</v>
      </c>
      <c r="AD35" s="127">
        <v>0</v>
      </c>
      <c r="AE35" s="126">
        <f t="shared" si="4"/>
        <v>500</v>
      </c>
      <c r="AF35" s="127">
        <v>3</v>
      </c>
      <c r="AG35" s="127">
        <v>354</v>
      </c>
      <c r="AH35" s="127">
        <v>0</v>
      </c>
      <c r="AI35" s="127">
        <v>143</v>
      </c>
      <c r="AJ35" s="127">
        <v>0</v>
      </c>
    </row>
    <row r="36" ht="39.6" spans="1:36">
      <c r="A36" s="36" t="s">
        <v>23</v>
      </c>
      <c r="B36" s="37">
        <v>502606</v>
      </c>
      <c r="C36" s="87">
        <v>262101</v>
      </c>
      <c r="D36" s="88" t="s">
        <v>72</v>
      </c>
      <c r="E36" s="87">
        <v>3</v>
      </c>
      <c r="F36" s="89" t="s">
        <v>275</v>
      </c>
      <c r="G36" s="114">
        <f t="shared" si="5"/>
        <v>578</v>
      </c>
      <c r="H36" s="115">
        <f t="shared" si="6"/>
        <v>470</v>
      </c>
      <c r="I36" s="115">
        <f t="shared" si="7"/>
        <v>61</v>
      </c>
      <c r="J36" s="115">
        <f t="shared" si="8"/>
        <v>3</v>
      </c>
      <c r="K36" s="115">
        <f t="shared" si="9"/>
        <v>42</v>
      </c>
      <c r="L36" s="115">
        <f t="shared" si="10"/>
        <v>2</v>
      </c>
      <c r="M36" s="126">
        <f t="shared" si="11"/>
        <v>126</v>
      </c>
      <c r="N36" s="127">
        <v>101</v>
      </c>
      <c r="O36" s="127">
        <v>20</v>
      </c>
      <c r="P36" s="127">
        <v>0</v>
      </c>
      <c r="Q36" s="127">
        <v>5</v>
      </c>
      <c r="R36" s="127">
        <v>0</v>
      </c>
      <c r="S36" s="126">
        <f t="shared" si="2"/>
        <v>205</v>
      </c>
      <c r="T36" s="127">
        <v>174</v>
      </c>
      <c r="U36" s="127">
        <v>13</v>
      </c>
      <c r="V36" s="127">
        <v>1</v>
      </c>
      <c r="W36" s="127">
        <v>17</v>
      </c>
      <c r="X36" s="127">
        <v>0</v>
      </c>
      <c r="Y36" s="126">
        <f t="shared" si="3"/>
        <v>135</v>
      </c>
      <c r="Z36" s="127">
        <v>109</v>
      </c>
      <c r="AA36" s="127">
        <v>14</v>
      </c>
      <c r="AB36" s="127">
        <v>1</v>
      </c>
      <c r="AC36" s="127">
        <v>10</v>
      </c>
      <c r="AD36" s="127">
        <v>1</v>
      </c>
      <c r="AE36" s="126">
        <f t="shared" si="4"/>
        <v>112</v>
      </c>
      <c r="AF36" s="127">
        <v>86</v>
      </c>
      <c r="AG36" s="127">
        <v>14</v>
      </c>
      <c r="AH36" s="127">
        <v>1</v>
      </c>
      <c r="AI36" s="127">
        <v>10</v>
      </c>
      <c r="AJ36" s="127">
        <v>1</v>
      </c>
    </row>
    <row r="37" ht="39.6" spans="1:36">
      <c r="A37" s="36" t="s">
        <v>30</v>
      </c>
      <c r="B37" s="37">
        <v>502609</v>
      </c>
      <c r="C37" s="87">
        <v>262401</v>
      </c>
      <c r="D37" s="88" t="s">
        <v>403</v>
      </c>
      <c r="E37" s="87">
        <v>3</v>
      </c>
      <c r="F37" s="89" t="s">
        <v>275</v>
      </c>
      <c r="G37" s="114">
        <f t="shared" si="5"/>
        <v>2470</v>
      </c>
      <c r="H37" s="115">
        <f t="shared" si="6"/>
        <v>1713</v>
      </c>
      <c r="I37" s="115">
        <f t="shared" si="7"/>
        <v>290</v>
      </c>
      <c r="J37" s="115">
        <f t="shared" si="8"/>
        <v>11</v>
      </c>
      <c r="K37" s="115">
        <f t="shared" si="9"/>
        <v>439</v>
      </c>
      <c r="L37" s="115">
        <f t="shared" si="10"/>
        <v>17</v>
      </c>
      <c r="M37" s="126">
        <f t="shared" si="11"/>
        <v>618</v>
      </c>
      <c r="N37" s="127">
        <v>447</v>
      </c>
      <c r="O37" s="127">
        <v>62</v>
      </c>
      <c r="P37" s="127">
        <v>0</v>
      </c>
      <c r="Q37" s="127">
        <v>108</v>
      </c>
      <c r="R37" s="127">
        <v>1</v>
      </c>
      <c r="S37" s="126">
        <f t="shared" si="2"/>
        <v>582</v>
      </c>
      <c r="T37" s="127">
        <v>426</v>
      </c>
      <c r="U37" s="127">
        <v>70</v>
      </c>
      <c r="V37" s="127">
        <v>0</v>
      </c>
      <c r="W37" s="127">
        <v>84</v>
      </c>
      <c r="X37" s="127">
        <v>2</v>
      </c>
      <c r="Y37" s="126">
        <f t="shared" si="3"/>
        <v>636</v>
      </c>
      <c r="Z37" s="127">
        <v>421</v>
      </c>
      <c r="AA37" s="127">
        <v>79</v>
      </c>
      <c r="AB37" s="127">
        <v>6</v>
      </c>
      <c r="AC37" s="127">
        <v>123</v>
      </c>
      <c r="AD37" s="127">
        <v>7</v>
      </c>
      <c r="AE37" s="126">
        <f t="shared" si="4"/>
        <v>634</v>
      </c>
      <c r="AF37" s="127">
        <v>419</v>
      </c>
      <c r="AG37" s="127">
        <v>79</v>
      </c>
      <c r="AH37" s="127">
        <v>5</v>
      </c>
      <c r="AI37" s="127">
        <v>124</v>
      </c>
      <c r="AJ37" s="127">
        <v>7</v>
      </c>
    </row>
    <row r="38" ht="39.6" spans="1:36">
      <c r="A38" s="36" t="s">
        <v>23</v>
      </c>
      <c r="B38" s="37">
        <v>502630</v>
      </c>
      <c r="C38" s="87">
        <v>263001</v>
      </c>
      <c r="D38" s="88" t="s">
        <v>73</v>
      </c>
      <c r="E38" s="87">
        <v>3</v>
      </c>
      <c r="F38" s="89" t="s">
        <v>275</v>
      </c>
      <c r="G38" s="114">
        <f t="shared" si="5"/>
        <v>4257</v>
      </c>
      <c r="H38" s="115">
        <f t="shared" si="6"/>
        <v>4126</v>
      </c>
      <c r="I38" s="115">
        <f t="shared" si="7"/>
        <v>82</v>
      </c>
      <c r="J38" s="115">
        <f t="shared" si="8"/>
        <v>2</v>
      </c>
      <c r="K38" s="115">
        <f t="shared" si="9"/>
        <v>42</v>
      </c>
      <c r="L38" s="115">
        <f t="shared" si="10"/>
        <v>5</v>
      </c>
      <c r="M38" s="126">
        <f t="shared" si="11"/>
        <v>160</v>
      </c>
      <c r="N38" s="127">
        <v>149</v>
      </c>
      <c r="O38" s="127">
        <v>7</v>
      </c>
      <c r="P38" s="127">
        <v>0</v>
      </c>
      <c r="Q38" s="127">
        <v>3</v>
      </c>
      <c r="R38" s="127">
        <v>1</v>
      </c>
      <c r="S38" s="126">
        <f t="shared" si="2"/>
        <v>151</v>
      </c>
      <c r="T38" s="127">
        <v>131</v>
      </c>
      <c r="U38" s="127">
        <v>11</v>
      </c>
      <c r="V38" s="127">
        <v>0</v>
      </c>
      <c r="W38" s="127">
        <v>7</v>
      </c>
      <c r="X38" s="127">
        <v>2</v>
      </c>
      <c r="Y38" s="126">
        <f t="shared" si="3"/>
        <v>1974</v>
      </c>
      <c r="Z38" s="127">
        <v>1924</v>
      </c>
      <c r="AA38" s="127">
        <v>32</v>
      </c>
      <c r="AB38" s="127">
        <v>1</v>
      </c>
      <c r="AC38" s="127">
        <v>16</v>
      </c>
      <c r="AD38" s="127">
        <v>1</v>
      </c>
      <c r="AE38" s="126">
        <f t="shared" si="4"/>
        <v>1972</v>
      </c>
      <c r="AF38" s="127">
        <v>1922</v>
      </c>
      <c r="AG38" s="127">
        <v>32</v>
      </c>
      <c r="AH38" s="127">
        <v>1</v>
      </c>
      <c r="AI38" s="127">
        <v>16</v>
      </c>
      <c r="AJ38" s="127">
        <v>1</v>
      </c>
    </row>
    <row r="39" ht="39.6" spans="1:36">
      <c r="A39" s="36" t="s">
        <v>23</v>
      </c>
      <c r="B39" s="37">
        <v>502801</v>
      </c>
      <c r="C39" s="87">
        <v>280101</v>
      </c>
      <c r="D39" s="88" t="s">
        <v>75</v>
      </c>
      <c r="E39" s="87">
        <v>3</v>
      </c>
      <c r="F39" s="89" t="s">
        <v>275</v>
      </c>
      <c r="G39" s="114">
        <f t="shared" si="5"/>
        <v>3416</v>
      </c>
      <c r="H39" s="115">
        <f t="shared" si="6"/>
        <v>1485</v>
      </c>
      <c r="I39" s="115">
        <f t="shared" si="7"/>
        <v>1173</v>
      </c>
      <c r="J39" s="115">
        <f t="shared" si="8"/>
        <v>3</v>
      </c>
      <c r="K39" s="115">
        <f t="shared" si="9"/>
        <v>751</v>
      </c>
      <c r="L39" s="115">
        <f t="shared" si="10"/>
        <v>4</v>
      </c>
      <c r="M39" s="126">
        <f t="shared" si="11"/>
        <v>380</v>
      </c>
      <c r="N39" s="127">
        <v>237</v>
      </c>
      <c r="O39" s="127">
        <v>103</v>
      </c>
      <c r="P39" s="127">
        <v>0</v>
      </c>
      <c r="Q39" s="127">
        <v>39</v>
      </c>
      <c r="R39" s="127">
        <v>1</v>
      </c>
      <c r="S39" s="126">
        <f t="shared" si="2"/>
        <v>809</v>
      </c>
      <c r="T39" s="127">
        <v>501</v>
      </c>
      <c r="U39" s="127">
        <v>242</v>
      </c>
      <c r="V39" s="127">
        <v>1</v>
      </c>
      <c r="W39" s="127">
        <v>64</v>
      </c>
      <c r="X39" s="127">
        <v>1</v>
      </c>
      <c r="Y39" s="126">
        <f t="shared" si="3"/>
        <v>971</v>
      </c>
      <c r="Z39" s="127">
        <v>231</v>
      </c>
      <c r="AA39" s="127">
        <v>414</v>
      </c>
      <c r="AB39" s="127">
        <v>1</v>
      </c>
      <c r="AC39" s="127">
        <v>324</v>
      </c>
      <c r="AD39" s="127">
        <v>1</v>
      </c>
      <c r="AE39" s="126">
        <f t="shared" si="4"/>
        <v>1256</v>
      </c>
      <c r="AF39" s="127">
        <v>516</v>
      </c>
      <c r="AG39" s="127">
        <v>414</v>
      </c>
      <c r="AH39" s="127">
        <v>1</v>
      </c>
      <c r="AI39" s="127">
        <v>324</v>
      </c>
      <c r="AJ39" s="127">
        <v>1</v>
      </c>
    </row>
    <row r="40" ht="39.6" spans="1:36">
      <c r="A40" s="36" t="s">
        <v>30</v>
      </c>
      <c r="B40" s="37">
        <v>502817</v>
      </c>
      <c r="C40" s="87">
        <v>281801</v>
      </c>
      <c r="D40" s="88" t="s">
        <v>404</v>
      </c>
      <c r="E40" s="87">
        <v>3</v>
      </c>
      <c r="F40" s="89" t="s">
        <v>275</v>
      </c>
      <c r="G40" s="114">
        <f t="shared" si="5"/>
        <v>2979</v>
      </c>
      <c r="H40" s="115">
        <f t="shared" si="6"/>
        <v>870</v>
      </c>
      <c r="I40" s="115">
        <f t="shared" si="7"/>
        <v>1346</v>
      </c>
      <c r="J40" s="115">
        <f t="shared" si="8"/>
        <v>37</v>
      </c>
      <c r="K40" s="115">
        <f t="shared" si="9"/>
        <v>714</v>
      </c>
      <c r="L40" s="115">
        <f t="shared" si="10"/>
        <v>12</v>
      </c>
      <c r="M40" s="126">
        <f t="shared" si="11"/>
        <v>553</v>
      </c>
      <c r="N40" s="127">
        <v>241</v>
      </c>
      <c r="O40" s="127">
        <v>209</v>
      </c>
      <c r="P40" s="127">
        <v>1</v>
      </c>
      <c r="Q40" s="127">
        <v>102</v>
      </c>
      <c r="R40" s="127">
        <v>0</v>
      </c>
      <c r="S40" s="126">
        <f t="shared" si="2"/>
        <v>727</v>
      </c>
      <c r="T40" s="127">
        <v>273</v>
      </c>
      <c r="U40" s="127">
        <v>215</v>
      </c>
      <c r="V40" s="127">
        <v>3</v>
      </c>
      <c r="W40" s="127">
        <v>236</v>
      </c>
      <c r="X40" s="127">
        <v>0</v>
      </c>
      <c r="Y40" s="126">
        <f t="shared" si="3"/>
        <v>1125</v>
      </c>
      <c r="Z40" s="127">
        <v>178</v>
      </c>
      <c r="AA40" s="127">
        <v>736</v>
      </c>
      <c r="AB40" s="127">
        <v>17</v>
      </c>
      <c r="AC40" s="127">
        <v>188</v>
      </c>
      <c r="AD40" s="127">
        <v>6</v>
      </c>
      <c r="AE40" s="126">
        <f t="shared" si="4"/>
        <v>574</v>
      </c>
      <c r="AF40" s="127">
        <v>178</v>
      </c>
      <c r="AG40" s="127">
        <v>186</v>
      </c>
      <c r="AH40" s="127">
        <v>16</v>
      </c>
      <c r="AI40" s="127">
        <v>188</v>
      </c>
      <c r="AJ40" s="127">
        <v>6</v>
      </c>
    </row>
    <row r="41" ht="39.6" spans="1:36">
      <c r="A41" s="36" t="s">
        <v>30</v>
      </c>
      <c r="B41" s="37">
        <v>502819</v>
      </c>
      <c r="C41" s="87">
        <v>282001</v>
      </c>
      <c r="D41" s="88" t="s">
        <v>405</v>
      </c>
      <c r="E41" s="87">
        <v>3</v>
      </c>
      <c r="F41" s="89" t="s">
        <v>275</v>
      </c>
      <c r="G41" s="114">
        <f t="shared" si="5"/>
        <v>303</v>
      </c>
      <c r="H41" s="115">
        <f t="shared" si="6"/>
        <v>226</v>
      </c>
      <c r="I41" s="115">
        <f t="shared" si="7"/>
        <v>27</v>
      </c>
      <c r="J41" s="115">
        <f t="shared" si="8"/>
        <v>0</v>
      </c>
      <c r="K41" s="115">
        <f t="shared" si="9"/>
        <v>50</v>
      </c>
      <c r="L41" s="115">
        <f t="shared" si="10"/>
        <v>0</v>
      </c>
      <c r="M41" s="126">
        <f t="shared" si="11"/>
        <v>49</v>
      </c>
      <c r="N41" s="127">
        <v>36</v>
      </c>
      <c r="O41" s="127">
        <v>9</v>
      </c>
      <c r="P41" s="127">
        <v>0</v>
      </c>
      <c r="Q41" s="127">
        <v>4</v>
      </c>
      <c r="R41" s="127">
        <v>0</v>
      </c>
      <c r="S41" s="126">
        <f t="shared" si="2"/>
        <v>82</v>
      </c>
      <c r="T41" s="127">
        <v>61</v>
      </c>
      <c r="U41" s="127">
        <v>6</v>
      </c>
      <c r="V41" s="127">
        <v>0</v>
      </c>
      <c r="W41" s="127">
        <v>15</v>
      </c>
      <c r="X41" s="127">
        <v>0</v>
      </c>
      <c r="Y41" s="126">
        <f t="shared" si="3"/>
        <v>101</v>
      </c>
      <c r="Z41" s="127">
        <v>76</v>
      </c>
      <c r="AA41" s="127">
        <v>8</v>
      </c>
      <c r="AB41" s="127">
        <v>0</v>
      </c>
      <c r="AC41" s="127">
        <v>17</v>
      </c>
      <c r="AD41" s="127">
        <v>0</v>
      </c>
      <c r="AE41" s="126">
        <f t="shared" si="4"/>
        <v>71</v>
      </c>
      <c r="AF41" s="127">
        <v>53</v>
      </c>
      <c r="AG41" s="127">
        <v>4</v>
      </c>
      <c r="AH41" s="127">
        <v>0</v>
      </c>
      <c r="AI41" s="127">
        <v>14</v>
      </c>
      <c r="AJ41" s="127">
        <v>0</v>
      </c>
    </row>
    <row r="42" ht="39.6" spans="1:36">
      <c r="A42" s="36" t="s">
        <v>30</v>
      </c>
      <c r="B42" s="37">
        <v>502821</v>
      </c>
      <c r="C42" s="87">
        <v>282101</v>
      </c>
      <c r="D42" s="88" t="s">
        <v>386</v>
      </c>
      <c r="E42" s="87">
        <v>3</v>
      </c>
      <c r="F42" s="89" t="s">
        <v>275</v>
      </c>
      <c r="G42" s="114">
        <f t="shared" si="5"/>
        <v>5527</v>
      </c>
      <c r="H42" s="115">
        <f t="shared" si="6"/>
        <v>2291</v>
      </c>
      <c r="I42" s="115">
        <f t="shared" si="7"/>
        <v>981</v>
      </c>
      <c r="J42" s="115">
        <f t="shared" si="8"/>
        <v>14</v>
      </c>
      <c r="K42" s="115">
        <f t="shared" si="9"/>
        <v>2218</v>
      </c>
      <c r="L42" s="115">
        <f t="shared" si="10"/>
        <v>23</v>
      </c>
      <c r="M42" s="126">
        <f t="shared" si="11"/>
        <v>1320</v>
      </c>
      <c r="N42" s="127">
        <v>478</v>
      </c>
      <c r="O42" s="127">
        <v>261</v>
      </c>
      <c r="P42" s="127">
        <v>4</v>
      </c>
      <c r="Q42" s="127">
        <v>570</v>
      </c>
      <c r="R42" s="127">
        <v>7</v>
      </c>
      <c r="S42" s="126">
        <f t="shared" si="2"/>
        <v>1331</v>
      </c>
      <c r="T42" s="127">
        <v>569</v>
      </c>
      <c r="U42" s="127">
        <v>237</v>
      </c>
      <c r="V42" s="127">
        <v>2</v>
      </c>
      <c r="W42" s="127">
        <v>521</v>
      </c>
      <c r="X42" s="127">
        <v>2</v>
      </c>
      <c r="Y42" s="126">
        <f t="shared" si="3"/>
        <v>1438</v>
      </c>
      <c r="Z42" s="127">
        <v>605</v>
      </c>
      <c r="AA42" s="127">
        <v>229</v>
      </c>
      <c r="AB42" s="127">
        <v>5</v>
      </c>
      <c r="AC42" s="127">
        <v>593</v>
      </c>
      <c r="AD42" s="127">
        <v>6</v>
      </c>
      <c r="AE42" s="126">
        <f t="shared" si="4"/>
        <v>1438</v>
      </c>
      <c r="AF42" s="127">
        <v>639</v>
      </c>
      <c r="AG42" s="127">
        <v>254</v>
      </c>
      <c r="AH42" s="127">
        <v>3</v>
      </c>
      <c r="AI42" s="127">
        <v>534</v>
      </c>
      <c r="AJ42" s="127">
        <v>8</v>
      </c>
    </row>
    <row r="43" ht="39.6" spans="1:36">
      <c r="A43" s="36" t="s">
        <v>30</v>
      </c>
      <c r="B43" s="37">
        <v>502823</v>
      </c>
      <c r="C43" s="87">
        <v>282301</v>
      </c>
      <c r="D43" s="88" t="s">
        <v>387</v>
      </c>
      <c r="E43" s="87">
        <v>3</v>
      </c>
      <c r="F43" s="89" t="s">
        <v>275</v>
      </c>
      <c r="G43" s="114">
        <f t="shared" si="5"/>
        <v>55</v>
      </c>
      <c r="H43" s="115">
        <f t="shared" si="6"/>
        <v>24</v>
      </c>
      <c r="I43" s="115">
        <f t="shared" si="7"/>
        <v>17</v>
      </c>
      <c r="J43" s="115">
        <f t="shared" si="8"/>
        <v>1</v>
      </c>
      <c r="K43" s="115">
        <f t="shared" si="9"/>
        <v>11</v>
      </c>
      <c r="L43" s="115">
        <f t="shared" si="10"/>
        <v>2</v>
      </c>
      <c r="M43" s="126">
        <f t="shared" si="11"/>
        <v>11</v>
      </c>
      <c r="N43" s="127">
        <v>3</v>
      </c>
      <c r="O43" s="127">
        <v>5</v>
      </c>
      <c r="P43" s="127">
        <v>0</v>
      </c>
      <c r="Q43" s="127">
        <v>3</v>
      </c>
      <c r="R43" s="127">
        <v>0</v>
      </c>
      <c r="S43" s="126">
        <f t="shared" si="2"/>
        <v>15</v>
      </c>
      <c r="T43" s="127">
        <v>7</v>
      </c>
      <c r="U43" s="127">
        <v>8</v>
      </c>
      <c r="V43" s="127">
        <v>0</v>
      </c>
      <c r="W43" s="127">
        <v>0</v>
      </c>
      <c r="X43" s="127">
        <v>0</v>
      </c>
      <c r="Y43" s="126">
        <f t="shared" si="3"/>
        <v>16</v>
      </c>
      <c r="Z43" s="127">
        <v>8</v>
      </c>
      <c r="AA43" s="127">
        <v>2</v>
      </c>
      <c r="AB43" s="127">
        <v>1</v>
      </c>
      <c r="AC43" s="127">
        <v>4</v>
      </c>
      <c r="AD43" s="127">
        <v>1</v>
      </c>
      <c r="AE43" s="126">
        <f t="shared" si="4"/>
        <v>13</v>
      </c>
      <c r="AF43" s="127">
        <v>6</v>
      </c>
      <c r="AG43" s="127">
        <v>2</v>
      </c>
      <c r="AH43" s="127">
        <v>0</v>
      </c>
      <c r="AI43" s="127">
        <v>4</v>
      </c>
      <c r="AJ43" s="127">
        <v>1</v>
      </c>
    </row>
    <row r="44" ht="39.6" spans="1:36">
      <c r="A44" s="36" t="s">
        <v>23</v>
      </c>
      <c r="B44" s="37">
        <v>502910</v>
      </c>
      <c r="C44" s="87">
        <v>291201</v>
      </c>
      <c r="D44" s="88" t="s">
        <v>76</v>
      </c>
      <c r="E44" s="87">
        <v>3</v>
      </c>
      <c r="F44" s="89" t="s">
        <v>275</v>
      </c>
      <c r="G44" s="114">
        <f t="shared" si="5"/>
        <v>1353</v>
      </c>
      <c r="H44" s="115">
        <f t="shared" si="6"/>
        <v>12</v>
      </c>
      <c r="I44" s="115">
        <f t="shared" si="7"/>
        <v>683</v>
      </c>
      <c r="J44" s="115">
        <f t="shared" si="8"/>
        <v>4</v>
      </c>
      <c r="K44" s="115">
        <f t="shared" si="9"/>
        <v>615</v>
      </c>
      <c r="L44" s="115">
        <f t="shared" si="10"/>
        <v>39</v>
      </c>
      <c r="M44" s="126">
        <f t="shared" si="11"/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6">
        <f t="shared" si="2"/>
        <v>423</v>
      </c>
      <c r="T44" s="127">
        <v>6</v>
      </c>
      <c r="U44" s="127">
        <v>195</v>
      </c>
      <c r="V44" s="127">
        <v>0</v>
      </c>
      <c r="W44" s="127">
        <v>213</v>
      </c>
      <c r="X44" s="127">
        <v>9</v>
      </c>
      <c r="Y44" s="126">
        <f t="shared" si="3"/>
        <v>474</v>
      </c>
      <c r="Z44" s="127">
        <v>3</v>
      </c>
      <c r="AA44" s="127">
        <v>253</v>
      </c>
      <c r="AB44" s="127">
        <v>2</v>
      </c>
      <c r="AC44" s="127">
        <v>201</v>
      </c>
      <c r="AD44" s="127">
        <v>15</v>
      </c>
      <c r="AE44" s="126">
        <f t="shared" si="4"/>
        <v>456</v>
      </c>
      <c r="AF44" s="127">
        <v>3</v>
      </c>
      <c r="AG44" s="127">
        <v>235</v>
      </c>
      <c r="AH44" s="127">
        <v>2</v>
      </c>
      <c r="AI44" s="127">
        <v>201</v>
      </c>
      <c r="AJ44" s="127">
        <v>15</v>
      </c>
    </row>
    <row r="45" ht="39.6" spans="1:36">
      <c r="A45" s="36" t="s">
        <v>23</v>
      </c>
      <c r="B45" s="37">
        <v>502916</v>
      </c>
      <c r="C45" s="87">
        <v>291601</v>
      </c>
      <c r="D45" s="88" t="s">
        <v>77</v>
      </c>
      <c r="E45" s="87">
        <v>3</v>
      </c>
      <c r="F45" s="89" t="s">
        <v>275</v>
      </c>
      <c r="G45" s="114">
        <f t="shared" si="5"/>
        <v>1200</v>
      </c>
      <c r="H45" s="115">
        <f t="shared" si="6"/>
        <v>66</v>
      </c>
      <c r="I45" s="115">
        <f t="shared" si="7"/>
        <v>610</v>
      </c>
      <c r="J45" s="115">
        <f t="shared" si="8"/>
        <v>4</v>
      </c>
      <c r="K45" s="115">
        <f t="shared" si="9"/>
        <v>496</v>
      </c>
      <c r="L45" s="115">
        <f t="shared" si="10"/>
        <v>24</v>
      </c>
      <c r="M45" s="126">
        <f t="shared" si="11"/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6">
        <f t="shared" si="2"/>
        <v>0</v>
      </c>
      <c r="T45" s="127">
        <v>0</v>
      </c>
      <c r="U45" s="127">
        <v>0</v>
      </c>
      <c r="V45" s="127">
        <v>0</v>
      </c>
      <c r="W45" s="127">
        <v>0</v>
      </c>
      <c r="X45" s="127">
        <v>0</v>
      </c>
      <c r="Y45" s="126">
        <f t="shared" si="3"/>
        <v>600</v>
      </c>
      <c r="Z45" s="127">
        <v>33</v>
      </c>
      <c r="AA45" s="127">
        <v>305</v>
      </c>
      <c r="AB45" s="127">
        <v>2</v>
      </c>
      <c r="AC45" s="127">
        <v>248</v>
      </c>
      <c r="AD45" s="127">
        <v>12</v>
      </c>
      <c r="AE45" s="126">
        <f t="shared" si="4"/>
        <v>600</v>
      </c>
      <c r="AF45" s="127">
        <v>33</v>
      </c>
      <c r="AG45" s="127">
        <v>305</v>
      </c>
      <c r="AH45" s="127">
        <v>2</v>
      </c>
      <c r="AI45" s="127">
        <v>248</v>
      </c>
      <c r="AJ45" s="127">
        <v>12</v>
      </c>
    </row>
    <row r="46" ht="39.6" spans="1:36">
      <c r="A46" s="36" t="s">
        <v>23</v>
      </c>
      <c r="B46" s="37">
        <v>503001</v>
      </c>
      <c r="C46" s="87">
        <v>300101</v>
      </c>
      <c r="D46" s="88" t="s">
        <v>78</v>
      </c>
      <c r="E46" s="87">
        <v>3</v>
      </c>
      <c r="F46" s="89" t="s">
        <v>275</v>
      </c>
      <c r="G46" s="114">
        <f t="shared" si="5"/>
        <v>854</v>
      </c>
      <c r="H46" s="115">
        <f t="shared" si="6"/>
        <v>202</v>
      </c>
      <c r="I46" s="115">
        <f t="shared" si="7"/>
        <v>499</v>
      </c>
      <c r="J46" s="115">
        <f t="shared" si="8"/>
        <v>4</v>
      </c>
      <c r="K46" s="115">
        <f t="shared" si="9"/>
        <v>146</v>
      </c>
      <c r="L46" s="115">
        <f t="shared" si="10"/>
        <v>3</v>
      </c>
      <c r="M46" s="126">
        <f t="shared" si="11"/>
        <v>322</v>
      </c>
      <c r="N46" s="127">
        <v>90</v>
      </c>
      <c r="O46" s="127">
        <v>168</v>
      </c>
      <c r="P46" s="127">
        <v>1</v>
      </c>
      <c r="Q46" s="127">
        <v>63</v>
      </c>
      <c r="R46" s="127">
        <v>0</v>
      </c>
      <c r="S46" s="126">
        <f t="shared" si="2"/>
        <v>175</v>
      </c>
      <c r="T46" s="127">
        <v>52</v>
      </c>
      <c r="U46" s="127">
        <v>92</v>
      </c>
      <c r="V46" s="127">
        <v>1</v>
      </c>
      <c r="W46" s="127">
        <v>29</v>
      </c>
      <c r="X46" s="127">
        <v>1</v>
      </c>
      <c r="Y46" s="126">
        <f t="shared" si="3"/>
        <v>233</v>
      </c>
      <c r="Z46" s="127">
        <v>30</v>
      </c>
      <c r="AA46" s="127">
        <v>174</v>
      </c>
      <c r="AB46" s="127">
        <v>1</v>
      </c>
      <c r="AC46" s="127">
        <v>27</v>
      </c>
      <c r="AD46" s="127">
        <v>1</v>
      </c>
      <c r="AE46" s="126">
        <f t="shared" si="4"/>
        <v>124</v>
      </c>
      <c r="AF46" s="127">
        <v>30</v>
      </c>
      <c r="AG46" s="127">
        <v>65</v>
      </c>
      <c r="AH46" s="127">
        <v>1</v>
      </c>
      <c r="AI46" s="127">
        <v>27</v>
      </c>
      <c r="AJ46" s="127">
        <v>1</v>
      </c>
    </row>
    <row r="47" ht="39.6" spans="1:36">
      <c r="A47" s="36" t="s">
        <v>39</v>
      </c>
      <c r="B47" s="37">
        <v>508816</v>
      </c>
      <c r="C47" s="87">
        <v>310401</v>
      </c>
      <c r="D47" s="88" t="s">
        <v>80</v>
      </c>
      <c r="E47" s="87">
        <v>3</v>
      </c>
      <c r="F47" s="89" t="s">
        <v>275</v>
      </c>
      <c r="G47" s="114">
        <f t="shared" si="5"/>
        <v>1194</v>
      </c>
      <c r="H47" s="115">
        <f t="shared" si="6"/>
        <v>373</v>
      </c>
      <c r="I47" s="115">
        <f t="shared" si="7"/>
        <v>639</v>
      </c>
      <c r="J47" s="115">
        <f t="shared" si="8"/>
        <v>90</v>
      </c>
      <c r="K47" s="115">
        <f t="shared" si="9"/>
        <v>84</v>
      </c>
      <c r="L47" s="115">
        <f t="shared" si="10"/>
        <v>8</v>
      </c>
      <c r="M47" s="126">
        <f t="shared" si="11"/>
        <v>390</v>
      </c>
      <c r="N47" s="127">
        <v>110</v>
      </c>
      <c r="O47" s="127">
        <v>226</v>
      </c>
      <c r="P47" s="127">
        <v>30</v>
      </c>
      <c r="Q47" s="127">
        <v>24</v>
      </c>
      <c r="R47" s="127">
        <v>0</v>
      </c>
      <c r="S47" s="126">
        <f t="shared" si="2"/>
        <v>215</v>
      </c>
      <c r="T47" s="127">
        <v>66</v>
      </c>
      <c r="U47" s="127">
        <v>129</v>
      </c>
      <c r="V47" s="127">
        <v>14</v>
      </c>
      <c r="W47" s="127">
        <v>6</v>
      </c>
      <c r="X47" s="127">
        <v>0</v>
      </c>
      <c r="Y47" s="126">
        <f t="shared" si="3"/>
        <v>296</v>
      </c>
      <c r="Z47" s="127">
        <v>100</v>
      </c>
      <c r="AA47" s="127">
        <v>142</v>
      </c>
      <c r="AB47" s="127">
        <v>23</v>
      </c>
      <c r="AC47" s="127">
        <v>27</v>
      </c>
      <c r="AD47" s="127">
        <v>4</v>
      </c>
      <c r="AE47" s="126">
        <f t="shared" si="4"/>
        <v>293</v>
      </c>
      <c r="AF47" s="127">
        <v>97</v>
      </c>
      <c r="AG47" s="127">
        <v>142</v>
      </c>
      <c r="AH47" s="127">
        <v>23</v>
      </c>
      <c r="AI47" s="127">
        <v>27</v>
      </c>
      <c r="AJ47" s="127">
        <v>4</v>
      </c>
    </row>
    <row r="48" ht="39.6" spans="1:36">
      <c r="A48" s="36" t="s">
        <v>30</v>
      </c>
      <c r="B48" s="37">
        <v>503117</v>
      </c>
      <c r="C48" s="87">
        <v>312001</v>
      </c>
      <c r="D48" s="88" t="s">
        <v>406</v>
      </c>
      <c r="E48" s="87">
        <v>3</v>
      </c>
      <c r="F48" s="89" t="s">
        <v>275</v>
      </c>
      <c r="G48" s="114">
        <f t="shared" si="5"/>
        <v>2646</v>
      </c>
      <c r="H48" s="115">
        <f t="shared" si="6"/>
        <v>309</v>
      </c>
      <c r="I48" s="115">
        <f t="shared" si="7"/>
        <v>1732</v>
      </c>
      <c r="J48" s="115">
        <f t="shared" si="8"/>
        <v>402</v>
      </c>
      <c r="K48" s="115">
        <f t="shared" si="9"/>
        <v>190</v>
      </c>
      <c r="L48" s="115">
        <f t="shared" si="10"/>
        <v>13</v>
      </c>
      <c r="M48" s="126">
        <f t="shared" si="11"/>
        <v>579</v>
      </c>
      <c r="N48" s="127">
        <v>56</v>
      </c>
      <c r="O48" s="127">
        <v>364</v>
      </c>
      <c r="P48" s="127">
        <v>108</v>
      </c>
      <c r="Q48" s="127">
        <v>51</v>
      </c>
      <c r="R48" s="127">
        <v>0</v>
      </c>
      <c r="S48" s="126">
        <f t="shared" si="2"/>
        <v>636</v>
      </c>
      <c r="T48" s="127">
        <v>65</v>
      </c>
      <c r="U48" s="127">
        <v>461</v>
      </c>
      <c r="V48" s="127">
        <v>74</v>
      </c>
      <c r="W48" s="127">
        <v>35</v>
      </c>
      <c r="X48" s="127">
        <v>1</v>
      </c>
      <c r="Y48" s="126">
        <f t="shared" si="3"/>
        <v>717</v>
      </c>
      <c r="Z48" s="127">
        <v>94</v>
      </c>
      <c r="AA48" s="127">
        <v>455</v>
      </c>
      <c r="AB48" s="127">
        <v>110</v>
      </c>
      <c r="AC48" s="127">
        <v>52</v>
      </c>
      <c r="AD48" s="127">
        <v>6</v>
      </c>
      <c r="AE48" s="126">
        <f t="shared" si="4"/>
        <v>714</v>
      </c>
      <c r="AF48" s="127">
        <v>94</v>
      </c>
      <c r="AG48" s="127">
        <v>452</v>
      </c>
      <c r="AH48" s="127">
        <v>110</v>
      </c>
      <c r="AI48" s="127">
        <v>52</v>
      </c>
      <c r="AJ48" s="127">
        <v>6</v>
      </c>
    </row>
    <row r="49" ht="39.6" spans="1:36">
      <c r="A49" s="36" t="s">
        <v>23</v>
      </c>
      <c r="B49" s="37">
        <v>503133</v>
      </c>
      <c r="C49" s="87">
        <v>313301</v>
      </c>
      <c r="D49" s="88" t="s">
        <v>83</v>
      </c>
      <c r="E49" s="87">
        <v>3</v>
      </c>
      <c r="F49" s="89" t="s">
        <v>275</v>
      </c>
      <c r="G49" s="114">
        <f t="shared" si="5"/>
        <v>2937</v>
      </c>
      <c r="H49" s="115">
        <f t="shared" si="6"/>
        <v>504</v>
      </c>
      <c r="I49" s="115">
        <f t="shared" si="7"/>
        <v>1745</v>
      </c>
      <c r="J49" s="115">
        <f t="shared" si="8"/>
        <v>392</v>
      </c>
      <c r="K49" s="115">
        <f t="shared" si="9"/>
        <v>290</v>
      </c>
      <c r="L49" s="115">
        <f t="shared" si="10"/>
        <v>6</v>
      </c>
      <c r="M49" s="126">
        <f t="shared" si="11"/>
        <v>619</v>
      </c>
      <c r="N49" s="127">
        <v>119</v>
      </c>
      <c r="O49" s="127">
        <v>340</v>
      </c>
      <c r="P49" s="127">
        <v>94</v>
      </c>
      <c r="Q49" s="127">
        <v>66</v>
      </c>
      <c r="R49" s="127">
        <v>0</v>
      </c>
      <c r="S49" s="126">
        <f t="shared" si="2"/>
        <v>1167</v>
      </c>
      <c r="T49" s="127">
        <v>229</v>
      </c>
      <c r="U49" s="127">
        <v>643</v>
      </c>
      <c r="V49" s="127">
        <v>177</v>
      </c>
      <c r="W49" s="127">
        <v>116</v>
      </c>
      <c r="X49" s="127">
        <v>2</v>
      </c>
      <c r="Y49" s="126">
        <f t="shared" si="3"/>
        <v>576</v>
      </c>
      <c r="Z49" s="127">
        <v>78</v>
      </c>
      <c r="AA49" s="127">
        <v>381</v>
      </c>
      <c r="AB49" s="127">
        <v>61</v>
      </c>
      <c r="AC49" s="127">
        <v>54</v>
      </c>
      <c r="AD49" s="127">
        <v>2</v>
      </c>
      <c r="AE49" s="126">
        <f t="shared" si="4"/>
        <v>575</v>
      </c>
      <c r="AF49" s="127">
        <v>78</v>
      </c>
      <c r="AG49" s="127">
        <v>381</v>
      </c>
      <c r="AH49" s="127">
        <v>60</v>
      </c>
      <c r="AI49" s="127">
        <v>54</v>
      </c>
      <c r="AJ49" s="127">
        <v>2</v>
      </c>
    </row>
    <row r="50" ht="39.6" spans="1:36">
      <c r="A50" s="36" t="s">
        <v>23</v>
      </c>
      <c r="B50" s="37">
        <v>503312</v>
      </c>
      <c r="C50" s="87">
        <v>331201</v>
      </c>
      <c r="D50" s="88" t="s">
        <v>90</v>
      </c>
      <c r="E50" s="87">
        <v>3</v>
      </c>
      <c r="F50" s="89" t="s">
        <v>275</v>
      </c>
      <c r="G50" s="114">
        <f t="shared" si="5"/>
        <v>2534</v>
      </c>
      <c r="H50" s="115">
        <f t="shared" si="6"/>
        <v>41</v>
      </c>
      <c r="I50" s="115">
        <f t="shared" si="7"/>
        <v>2211</v>
      </c>
      <c r="J50" s="115">
        <f t="shared" si="8"/>
        <v>4</v>
      </c>
      <c r="K50" s="115">
        <f t="shared" si="9"/>
        <v>278</v>
      </c>
      <c r="L50" s="115">
        <f t="shared" si="10"/>
        <v>0</v>
      </c>
      <c r="M50" s="126">
        <f t="shared" si="11"/>
        <v>779</v>
      </c>
      <c r="N50" s="127">
        <v>11</v>
      </c>
      <c r="O50" s="127">
        <v>696</v>
      </c>
      <c r="P50" s="127">
        <v>1</v>
      </c>
      <c r="Q50" s="127">
        <v>71</v>
      </c>
      <c r="R50" s="127">
        <v>0</v>
      </c>
      <c r="S50" s="126">
        <f t="shared" si="2"/>
        <v>239</v>
      </c>
      <c r="T50" s="127">
        <v>3</v>
      </c>
      <c r="U50" s="127">
        <v>207</v>
      </c>
      <c r="V50" s="127">
        <v>2</v>
      </c>
      <c r="W50" s="127">
        <v>27</v>
      </c>
      <c r="X50" s="127">
        <v>0</v>
      </c>
      <c r="Y50" s="126">
        <f t="shared" si="3"/>
        <v>759</v>
      </c>
      <c r="Z50" s="127">
        <v>14</v>
      </c>
      <c r="AA50" s="127">
        <v>655</v>
      </c>
      <c r="AB50" s="127">
        <v>0</v>
      </c>
      <c r="AC50" s="127">
        <v>90</v>
      </c>
      <c r="AD50" s="127">
        <v>0</v>
      </c>
      <c r="AE50" s="126">
        <f t="shared" si="4"/>
        <v>757</v>
      </c>
      <c r="AF50" s="127">
        <v>13</v>
      </c>
      <c r="AG50" s="127">
        <v>653</v>
      </c>
      <c r="AH50" s="127">
        <v>1</v>
      </c>
      <c r="AI50" s="127">
        <v>90</v>
      </c>
      <c r="AJ50" s="127">
        <v>0</v>
      </c>
    </row>
    <row r="51" ht="39.6" spans="1:36">
      <c r="A51" s="36" t="s">
        <v>23</v>
      </c>
      <c r="B51" s="37">
        <v>506509</v>
      </c>
      <c r="C51" s="87">
        <v>332801</v>
      </c>
      <c r="D51" s="88" t="s">
        <v>92</v>
      </c>
      <c r="E51" s="87">
        <v>3</v>
      </c>
      <c r="F51" s="89" t="s">
        <v>275</v>
      </c>
      <c r="G51" s="114">
        <f t="shared" si="5"/>
        <v>1101</v>
      </c>
      <c r="H51" s="115">
        <f t="shared" si="6"/>
        <v>12</v>
      </c>
      <c r="I51" s="115">
        <f t="shared" si="7"/>
        <v>1018</v>
      </c>
      <c r="J51" s="115">
        <f t="shared" si="8"/>
        <v>2</v>
      </c>
      <c r="K51" s="115">
        <f t="shared" si="9"/>
        <v>64</v>
      </c>
      <c r="L51" s="115">
        <f t="shared" si="10"/>
        <v>5</v>
      </c>
      <c r="M51" s="126">
        <f t="shared" si="11"/>
        <v>190</v>
      </c>
      <c r="N51" s="127">
        <v>2</v>
      </c>
      <c r="O51" s="127">
        <v>180</v>
      </c>
      <c r="P51" s="127">
        <v>0</v>
      </c>
      <c r="Q51" s="127">
        <v>8</v>
      </c>
      <c r="R51" s="127">
        <v>0</v>
      </c>
      <c r="S51" s="126">
        <f t="shared" si="2"/>
        <v>176</v>
      </c>
      <c r="T51" s="127">
        <v>4</v>
      </c>
      <c r="U51" s="127">
        <v>166</v>
      </c>
      <c r="V51" s="127">
        <v>0</v>
      </c>
      <c r="W51" s="127">
        <v>5</v>
      </c>
      <c r="X51" s="127">
        <v>1</v>
      </c>
      <c r="Y51" s="126">
        <f t="shared" si="3"/>
        <v>246</v>
      </c>
      <c r="Z51" s="127">
        <v>3</v>
      </c>
      <c r="AA51" s="127">
        <v>214</v>
      </c>
      <c r="AB51" s="127">
        <v>1</v>
      </c>
      <c r="AC51" s="127">
        <v>26</v>
      </c>
      <c r="AD51" s="127">
        <v>2</v>
      </c>
      <c r="AE51" s="126">
        <f t="shared" si="4"/>
        <v>489</v>
      </c>
      <c r="AF51" s="127">
        <v>3</v>
      </c>
      <c r="AG51" s="127">
        <v>458</v>
      </c>
      <c r="AH51" s="127">
        <v>1</v>
      </c>
      <c r="AI51" s="127">
        <v>25</v>
      </c>
      <c r="AJ51" s="127">
        <v>2</v>
      </c>
    </row>
    <row r="52" ht="39.6" spans="1:36">
      <c r="A52" s="36" t="s">
        <v>30</v>
      </c>
      <c r="B52" s="37">
        <v>503346</v>
      </c>
      <c r="C52" s="87">
        <v>334601</v>
      </c>
      <c r="D52" s="88" t="s">
        <v>324</v>
      </c>
      <c r="E52" s="87">
        <v>3</v>
      </c>
      <c r="F52" s="89" t="s">
        <v>275</v>
      </c>
      <c r="G52" s="114">
        <f t="shared" si="5"/>
        <v>27</v>
      </c>
      <c r="H52" s="115">
        <f t="shared" si="6"/>
        <v>0</v>
      </c>
      <c r="I52" s="115">
        <f t="shared" si="7"/>
        <v>18</v>
      </c>
      <c r="J52" s="115">
        <f t="shared" si="8"/>
        <v>0</v>
      </c>
      <c r="K52" s="115">
        <f t="shared" si="9"/>
        <v>9</v>
      </c>
      <c r="L52" s="115">
        <f t="shared" si="10"/>
        <v>0</v>
      </c>
      <c r="M52" s="126">
        <f t="shared" si="11"/>
        <v>7</v>
      </c>
      <c r="N52" s="127">
        <v>0</v>
      </c>
      <c r="O52" s="127">
        <v>6</v>
      </c>
      <c r="P52" s="127">
        <v>0</v>
      </c>
      <c r="Q52" s="127">
        <v>1</v>
      </c>
      <c r="R52" s="127">
        <v>0</v>
      </c>
      <c r="S52" s="126">
        <f t="shared" si="2"/>
        <v>6</v>
      </c>
      <c r="T52" s="127">
        <v>0</v>
      </c>
      <c r="U52" s="127">
        <v>5</v>
      </c>
      <c r="V52" s="127">
        <v>0</v>
      </c>
      <c r="W52" s="127">
        <v>1</v>
      </c>
      <c r="X52" s="127">
        <v>0</v>
      </c>
      <c r="Y52" s="126">
        <f t="shared" si="3"/>
        <v>8</v>
      </c>
      <c r="Z52" s="127">
        <v>0</v>
      </c>
      <c r="AA52" s="127">
        <v>4</v>
      </c>
      <c r="AB52" s="127">
        <v>0</v>
      </c>
      <c r="AC52" s="127">
        <v>4</v>
      </c>
      <c r="AD52" s="127">
        <v>0</v>
      </c>
      <c r="AE52" s="126">
        <f t="shared" si="4"/>
        <v>6</v>
      </c>
      <c r="AF52" s="127">
        <v>0</v>
      </c>
      <c r="AG52" s="127">
        <v>3</v>
      </c>
      <c r="AH52" s="127">
        <v>0</v>
      </c>
      <c r="AI52" s="127">
        <v>3</v>
      </c>
      <c r="AJ52" s="127">
        <v>0</v>
      </c>
    </row>
    <row r="53" ht="39.6" spans="1:36">
      <c r="A53" s="36" t="s">
        <v>23</v>
      </c>
      <c r="B53" s="37">
        <v>503401</v>
      </c>
      <c r="C53" s="87">
        <v>340101</v>
      </c>
      <c r="D53" s="88" t="s">
        <v>95</v>
      </c>
      <c r="E53" s="87">
        <v>3</v>
      </c>
      <c r="F53" s="89" t="s">
        <v>275</v>
      </c>
      <c r="G53" s="114">
        <f t="shared" si="5"/>
        <v>2160</v>
      </c>
      <c r="H53" s="115">
        <f t="shared" si="6"/>
        <v>25</v>
      </c>
      <c r="I53" s="115">
        <f t="shared" si="7"/>
        <v>36</v>
      </c>
      <c r="J53" s="115">
        <f t="shared" si="8"/>
        <v>172</v>
      </c>
      <c r="K53" s="115">
        <f t="shared" si="9"/>
        <v>1926</v>
      </c>
      <c r="L53" s="115">
        <f t="shared" si="10"/>
        <v>1</v>
      </c>
      <c r="M53" s="126">
        <f t="shared" si="11"/>
        <v>434</v>
      </c>
      <c r="N53" s="127">
        <v>3</v>
      </c>
      <c r="O53" s="127">
        <v>6</v>
      </c>
      <c r="P53" s="127">
        <v>32</v>
      </c>
      <c r="Q53" s="127">
        <v>393</v>
      </c>
      <c r="R53" s="127">
        <v>0</v>
      </c>
      <c r="S53" s="126">
        <f t="shared" si="2"/>
        <v>622</v>
      </c>
      <c r="T53" s="127">
        <v>6</v>
      </c>
      <c r="U53" s="127">
        <v>10</v>
      </c>
      <c r="V53" s="127">
        <v>48</v>
      </c>
      <c r="W53" s="127">
        <v>557</v>
      </c>
      <c r="X53" s="127">
        <v>1</v>
      </c>
      <c r="Y53" s="126">
        <f t="shared" si="3"/>
        <v>553</v>
      </c>
      <c r="Z53" s="127">
        <v>8</v>
      </c>
      <c r="AA53" s="127">
        <v>10</v>
      </c>
      <c r="AB53" s="127">
        <v>46</v>
      </c>
      <c r="AC53" s="127">
        <v>489</v>
      </c>
      <c r="AD53" s="127">
        <v>0</v>
      </c>
      <c r="AE53" s="126">
        <f t="shared" si="4"/>
        <v>551</v>
      </c>
      <c r="AF53" s="127">
        <v>8</v>
      </c>
      <c r="AG53" s="127">
        <v>10</v>
      </c>
      <c r="AH53" s="127">
        <v>46</v>
      </c>
      <c r="AI53" s="127">
        <v>487</v>
      </c>
      <c r="AJ53" s="127">
        <v>0</v>
      </c>
    </row>
    <row r="54" ht="39.6" spans="1:36">
      <c r="A54" s="36" t="s">
        <v>30</v>
      </c>
      <c r="B54" s="37">
        <v>503622</v>
      </c>
      <c r="C54" s="87">
        <v>362501</v>
      </c>
      <c r="D54" s="88" t="s">
        <v>100</v>
      </c>
      <c r="E54" s="87">
        <v>3</v>
      </c>
      <c r="F54" s="89" t="s">
        <v>275</v>
      </c>
      <c r="G54" s="114">
        <f t="shared" si="5"/>
        <v>4465</v>
      </c>
      <c r="H54" s="115">
        <f t="shared" si="6"/>
        <v>305</v>
      </c>
      <c r="I54" s="115">
        <f t="shared" si="7"/>
        <v>1476</v>
      </c>
      <c r="J54" s="115">
        <f t="shared" si="8"/>
        <v>77</v>
      </c>
      <c r="K54" s="115">
        <f t="shared" si="9"/>
        <v>2580</v>
      </c>
      <c r="L54" s="115">
        <f t="shared" si="10"/>
        <v>27</v>
      </c>
      <c r="M54" s="126">
        <f t="shared" si="11"/>
        <v>1102</v>
      </c>
      <c r="N54" s="127">
        <v>73</v>
      </c>
      <c r="O54" s="127">
        <v>275</v>
      </c>
      <c r="P54" s="127">
        <v>13</v>
      </c>
      <c r="Q54" s="127">
        <v>741</v>
      </c>
      <c r="R54" s="127">
        <v>0</v>
      </c>
      <c r="S54" s="126">
        <f t="shared" si="2"/>
        <v>1102</v>
      </c>
      <c r="T54" s="127">
        <v>85</v>
      </c>
      <c r="U54" s="127">
        <v>318</v>
      </c>
      <c r="V54" s="127">
        <v>10</v>
      </c>
      <c r="W54" s="127">
        <v>688</v>
      </c>
      <c r="X54" s="127">
        <v>1</v>
      </c>
      <c r="Y54" s="126">
        <f t="shared" si="3"/>
        <v>1161</v>
      </c>
      <c r="Z54" s="127">
        <v>73</v>
      </c>
      <c r="AA54" s="127">
        <v>442</v>
      </c>
      <c r="AB54" s="127">
        <v>27</v>
      </c>
      <c r="AC54" s="127">
        <v>606</v>
      </c>
      <c r="AD54" s="127">
        <v>13</v>
      </c>
      <c r="AE54" s="126">
        <f t="shared" si="4"/>
        <v>1100</v>
      </c>
      <c r="AF54" s="127">
        <v>74</v>
      </c>
      <c r="AG54" s="127">
        <v>441</v>
      </c>
      <c r="AH54" s="127">
        <v>27</v>
      </c>
      <c r="AI54" s="127">
        <v>545</v>
      </c>
      <c r="AJ54" s="127">
        <v>13</v>
      </c>
    </row>
    <row r="55" ht="39.6" spans="1:36">
      <c r="A55" s="36" t="s">
        <v>30</v>
      </c>
      <c r="B55" s="37">
        <v>503716</v>
      </c>
      <c r="C55" s="87">
        <v>371701</v>
      </c>
      <c r="D55" s="88" t="s">
        <v>388</v>
      </c>
      <c r="E55" s="87">
        <v>3</v>
      </c>
      <c r="F55" s="89" t="s">
        <v>275</v>
      </c>
      <c r="G55" s="114">
        <f t="shared" si="5"/>
        <v>2913</v>
      </c>
      <c r="H55" s="115">
        <f t="shared" si="6"/>
        <v>235</v>
      </c>
      <c r="I55" s="115">
        <f t="shared" si="7"/>
        <v>191</v>
      </c>
      <c r="J55" s="115">
        <f t="shared" si="8"/>
        <v>11</v>
      </c>
      <c r="K55" s="115">
        <f t="shared" si="9"/>
        <v>2468</v>
      </c>
      <c r="L55" s="115">
        <f t="shared" si="10"/>
        <v>8</v>
      </c>
      <c r="M55" s="126">
        <f t="shared" si="11"/>
        <v>669</v>
      </c>
      <c r="N55" s="127">
        <v>28</v>
      </c>
      <c r="O55" s="127">
        <v>71</v>
      </c>
      <c r="P55" s="127">
        <v>2</v>
      </c>
      <c r="Q55" s="127">
        <v>568</v>
      </c>
      <c r="R55" s="127">
        <v>0</v>
      </c>
      <c r="S55" s="126">
        <f t="shared" si="2"/>
        <v>739</v>
      </c>
      <c r="T55" s="127">
        <v>84</v>
      </c>
      <c r="U55" s="127">
        <v>76</v>
      </c>
      <c r="V55" s="127">
        <v>3</v>
      </c>
      <c r="W55" s="127">
        <v>576</v>
      </c>
      <c r="X55" s="127">
        <v>0</v>
      </c>
      <c r="Y55" s="126">
        <f t="shared" si="3"/>
        <v>764</v>
      </c>
      <c r="Z55" s="127">
        <v>62</v>
      </c>
      <c r="AA55" s="127">
        <v>22</v>
      </c>
      <c r="AB55" s="127">
        <v>3</v>
      </c>
      <c r="AC55" s="127">
        <v>673</v>
      </c>
      <c r="AD55" s="127">
        <v>4</v>
      </c>
      <c r="AE55" s="126">
        <f t="shared" si="4"/>
        <v>741</v>
      </c>
      <c r="AF55" s="127">
        <v>61</v>
      </c>
      <c r="AG55" s="127">
        <v>22</v>
      </c>
      <c r="AH55" s="127">
        <v>3</v>
      </c>
      <c r="AI55" s="127">
        <v>651</v>
      </c>
      <c r="AJ55" s="127">
        <v>4</v>
      </c>
    </row>
    <row r="56" ht="39.6" spans="1:36">
      <c r="A56" s="36" t="s">
        <v>23</v>
      </c>
      <c r="B56" s="37">
        <v>503901</v>
      </c>
      <c r="C56" s="87">
        <v>390101</v>
      </c>
      <c r="D56" s="88" t="s">
        <v>103</v>
      </c>
      <c r="E56" s="87">
        <v>3</v>
      </c>
      <c r="F56" s="89" t="s">
        <v>275</v>
      </c>
      <c r="G56" s="114">
        <f t="shared" si="5"/>
        <v>3219</v>
      </c>
      <c r="H56" s="115">
        <f t="shared" si="6"/>
        <v>1016</v>
      </c>
      <c r="I56" s="115">
        <f t="shared" si="7"/>
        <v>1735</v>
      </c>
      <c r="J56" s="115">
        <f t="shared" si="8"/>
        <v>16</v>
      </c>
      <c r="K56" s="115">
        <f t="shared" si="9"/>
        <v>433</v>
      </c>
      <c r="L56" s="115">
        <f t="shared" si="10"/>
        <v>19</v>
      </c>
      <c r="M56" s="126">
        <f t="shared" si="11"/>
        <v>479</v>
      </c>
      <c r="N56" s="127">
        <v>146</v>
      </c>
      <c r="O56" s="127">
        <v>303</v>
      </c>
      <c r="P56" s="127">
        <v>0</v>
      </c>
      <c r="Q56" s="127">
        <v>28</v>
      </c>
      <c r="R56" s="127">
        <v>2</v>
      </c>
      <c r="S56" s="126">
        <f t="shared" si="2"/>
        <v>542</v>
      </c>
      <c r="T56" s="127">
        <v>170</v>
      </c>
      <c r="U56" s="127">
        <v>328</v>
      </c>
      <c r="V56" s="127">
        <v>0</v>
      </c>
      <c r="W56" s="127">
        <v>43</v>
      </c>
      <c r="X56" s="127">
        <v>1</v>
      </c>
      <c r="Y56" s="126">
        <f t="shared" si="3"/>
        <v>1100</v>
      </c>
      <c r="Z56" s="127">
        <v>351</v>
      </c>
      <c r="AA56" s="127">
        <v>552</v>
      </c>
      <c r="AB56" s="127">
        <v>8</v>
      </c>
      <c r="AC56" s="127">
        <v>181</v>
      </c>
      <c r="AD56" s="127">
        <v>8</v>
      </c>
      <c r="AE56" s="126">
        <f t="shared" si="4"/>
        <v>1098</v>
      </c>
      <c r="AF56" s="127">
        <v>349</v>
      </c>
      <c r="AG56" s="127">
        <v>552</v>
      </c>
      <c r="AH56" s="127">
        <v>8</v>
      </c>
      <c r="AI56" s="127">
        <v>181</v>
      </c>
      <c r="AJ56" s="127">
        <v>8</v>
      </c>
    </row>
    <row r="57" ht="39.6" spans="1:36">
      <c r="A57" s="36" t="s">
        <v>23</v>
      </c>
      <c r="B57" s="37">
        <v>504101</v>
      </c>
      <c r="C57" s="87">
        <v>410101</v>
      </c>
      <c r="D57" s="88" t="s">
        <v>105</v>
      </c>
      <c r="E57" s="87">
        <v>3</v>
      </c>
      <c r="F57" s="89" t="s">
        <v>275</v>
      </c>
      <c r="G57" s="114">
        <f t="shared" si="5"/>
        <v>3149</v>
      </c>
      <c r="H57" s="115">
        <f t="shared" si="6"/>
        <v>26</v>
      </c>
      <c r="I57" s="115">
        <f t="shared" si="7"/>
        <v>834</v>
      </c>
      <c r="J57" s="115">
        <f t="shared" si="8"/>
        <v>10</v>
      </c>
      <c r="K57" s="115">
        <f t="shared" si="9"/>
        <v>2279</v>
      </c>
      <c r="L57" s="115">
        <f t="shared" si="10"/>
        <v>0</v>
      </c>
      <c r="M57" s="126">
        <f t="shared" si="11"/>
        <v>872</v>
      </c>
      <c r="N57" s="127">
        <v>6</v>
      </c>
      <c r="O57" s="127">
        <v>247</v>
      </c>
      <c r="P57" s="127">
        <v>2</v>
      </c>
      <c r="Q57" s="127">
        <v>617</v>
      </c>
      <c r="R57" s="127">
        <v>0</v>
      </c>
      <c r="S57" s="126">
        <f t="shared" si="2"/>
        <v>898</v>
      </c>
      <c r="T57" s="127">
        <v>2</v>
      </c>
      <c r="U57" s="127">
        <v>265</v>
      </c>
      <c r="V57" s="127">
        <v>6</v>
      </c>
      <c r="W57" s="127">
        <v>625</v>
      </c>
      <c r="X57" s="127">
        <v>0</v>
      </c>
      <c r="Y57" s="126">
        <f t="shared" si="3"/>
        <v>779</v>
      </c>
      <c r="Z57" s="127">
        <v>9</v>
      </c>
      <c r="AA57" s="127">
        <v>161</v>
      </c>
      <c r="AB57" s="127">
        <v>1</v>
      </c>
      <c r="AC57" s="127">
        <v>608</v>
      </c>
      <c r="AD57" s="127">
        <v>0</v>
      </c>
      <c r="AE57" s="126">
        <f t="shared" si="4"/>
        <v>600</v>
      </c>
      <c r="AF57" s="127">
        <v>9</v>
      </c>
      <c r="AG57" s="127">
        <v>161</v>
      </c>
      <c r="AH57" s="127">
        <v>1</v>
      </c>
      <c r="AI57" s="127">
        <v>429</v>
      </c>
      <c r="AJ57" s="127">
        <v>0</v>
      </c>
    </row>
    <row r="58" ht="39.6" spans="1:36">
      <c r="A58" s="36" t="s">
        <v>30</v>
      </c>
      <c r="B58" s="37">
        <v>504125</v>
      </c>
      <c r="C58" s="87">
        <v>412501</v>
      </c>
      <c r="D58" s="88" t="s">
        <v>407</v>
      </c>
      <c r="E58" s="87">
        <v>3</v>
      </c>
      <c r="F58" s="89" t="s">
        <v>275</v>
      </c>
      <c r="G58" s="114">
        <f t="shared" si="5"/>
        <v>712</v>
      </c>
      <c r="H58" s="115">
        <f t="shared" si="6"/>
        <v>2</v>
      </c>
      <c r="I58" s="115">
        <f t="shared" si="7"/>
        <v>259</v>
      </c>
      <c r="J58" s="115">
        <f t="shared" si="8"/>
        <v>4</v>
      </c>
      <c r="K58" s="115">
        <f t="shared" si="9"/>
        <v>443</v>
      </c>
      <c r="L58" s="115">
        <f t="shared" si="10"/>
        <v>4</v>
      </c>
      <c r="M58" s="126">
        <f t="shared" si="11"/>
        <v>170</v>
      </c>
      <c r="N58" s="127">
        <v>0</v>
      </c>
      <c r="O58" s="127">
        <v>49</v>
      </c>
      <c r="P58" s="127">
        <v>0</v>
      </c>
      <c r="Q58" s="127">
        <v>121</v>
      </c>
      <c r="R58" s="127">
        <v>0</v>
      </c>
      <c r="S58" s="126">
        <f t="shared" si="2"/>
        <v>173</v>
      </c>
      <c r="T58" s="127">
        <v>0</v>
      </c>
      <c r="U58" s="127">
        <v>65</v>
      </c>
      <c r="V58" s="127">
        <v>0</v>
      </c>
      <c r="W58" s="127">
        <v>108</v>
      </c>
      <c r="X58" s="127">
        <v>0</v>
      </c>
      <c r="Y58" s="126">
        <f t="shared" si="3"/>
        <v>185</v>
      </c>
      <c r="Z58" s="127">
        <v>1</v>
      </c>
      <c r="AA58" s="127">
        <v>73</v>
      </c>
      <c r="AB58" s="127">
        <v>2</v>
      </c>
      <c r="AC58" s="127">
        <v>107</v>
      </c>
      <c r="AD58" s="127">
        <v>2</v>
      </c>
      <c r="AE58" s="126">
        <f t="shared" si="4"/>
        <v>184</v>
      </c>
      <c r="AF58" s="127">
        <v>1</v>
      </c>
      <c r="AG58" s="127">
        <v>72</v>
      </c>
      <c r="AH58" s="127">
        <v>2</v>
      </c>
      <c r="AI58" s="127">
        <v>107</v>
      </c>
      <c r="AJ58" s="127">
        <v>2</v>
      </c>
    </row>
    <row r="59" ht="39.6" spans="1:36">
      <c r="A59" s="36" t="s">
        <v>23</v>
      </c>
      <c r="B59" s="37">
        <v>504403</v>
      </c>
      <c r="C59" s="87">
        <v>440101</v>
      </c>
      <c r="D59" s="88" t="s">
        <v>110</v>
      </c>
      <c r="E59" s="87">
        <v>3</v>
      </c>
      <c r="F59" s="89" t="s">
        <v>275</v>
      </c>
      <c r="G59" s="114">
        <f t="shared" si="5"/>
        <v>1415</v>
      </c>
      <c r="H59" s="115">
        <f t="shared" si="6"/>
        <v>88</v>
      </c>
      <c r="I59" s="115">
        <f t="shared" si="7"/>
        <v>542</v>
      </c>
      <c r="J59" s="115">
        <f t="shared" si="8"/>
        <v>160</v>
      </c>
      <c r="K59" s="115">
        <f t="shared" si="9"/>
        <v>622</v>
      </c>
      <c r="L59" s="115">
        <f t="shared" si="10"/>
        <v>3</v>
      </c>
      <c r="M59" s="126">
        <f t="shared" si="11"/>
        <v>268</v>
      </c>
      <c r="N59" s="127">
        <v>17</v>
      </c>
      <c r="O59" s="127">
        <v>97</v>
      </c>
      <c r="P59" s="127">
        <v>30</v>
      </c>
      <c r="Q59" s="127">
        <v>123</v>
      </c>
      <c r="R59" s="127">
        <v>1</v>
      </c>
      <c r="S59" s="126">
        <f t="shared" si="2"/>
        <v>388</v>
      </c>
      <c r="T59" s="127">
        <v>21</v>
      </c>
      <c r="U59" s="127">
        <v>154</v>
      </c>
      <c r="V59" s="127">
        <v>39</v>
      </c>
      <c r="W59" s="127">
        <v>173</v>
      </c>
      <c r="X59" s="127">
        <v>1</v>
      </c>
      <c r="Y59" s="126">
        <f t="shared" si="3"/>
        <v>367</v>
      </c>
      <c r="Z59" s="127">
        <v>25</v>
      </c>
      <c r="AA59" s="127">
        <v>146</v>
      </c>
      <c r="AB59" s="127">
        <v>45</v>
      </c>
      <c r="AC59" s="127">
        <v>150</v>
      </c>
      <c r="AD59" s="127">
        <v>1</v>
      </c>
      <c r="AE59" s="126">
        <f t="shared" si="4"/>
        <v>392</v>
      </c>
      <c r="AF59" s="127">
        <v>25</v>
      </c>
      <c r="AG59" s="127">
        <v>145</v>
      </c>
      <c r="AH59" s="127">
        <v>46</v>
      </c>
      <c r="AI59" s="127">
        <v>176</v>
      </c>
      <c r="AJ59" s="127">
        <v>0</v>
      </c>
    </row>
    <row r="60" ht="39.6" spans="1:36">
      <c r="A60" s="36" t="s">
        <v>30</v>
      </c>
      <c r="B60" s="37">
        <v>504415</v>
      </c>
      <c r="C60" s="87">
        <v>441501</v>
      </c>
      <c r="D60" s="88" t="s">
        <v>408</v>
      </c>
      <c r="E60" s="87">
        <v>3</v>
      </c>
      <c r="F60" s="89" t="s">
        <v>275</v>
      </c>
      <c r="G60" s="114">
        <f t="shared" si="5"/>
        <v>53</v>
      </c>
      <c r="H60" s="115">
        <f t="shared" si="6"/>
        <v>0</v>
      </c>
      <c r="I60" s="115">
        <f t="shared" si="7"/>
        <v>0</v>
      </c>
      <c r="J60" s="115">
        <f t="shared" si="8"/>
        <v>0</v>
      </c>
      <c r="K60" s="115">
        <f t="shared" si="9"/>
        <v>53</v>
      </c>
      <c r="L60" s="115">
        <f t="shared" si="10"/>
        <v>0</v>
      </c>
      <c r="M60" s="126">
        <f t="shared" si="11"/>
        <v>10</v>
      </c>
      <c r="N60" s="127">
        <v>0</v>
      </c>
      <c r="O60" s="127">
        <v>0</v>
      </c>
      <c r="P60" s="127">
        <v>0</v>
      </c>
      <c r="Q60" s="127">
        <v>10</v>
      </c>
      <c r="R60" s="127">
        <v>0</v>
      </c>
      <c r="S60" s="126">
        <f t="shared" si="2"/>
        <v>5</v>
      </c>
      <c r="T60" s="127">
        <v>0</v>
      </c>
      <c r="U60" s="127">
        <v>0</v>
      </c>
      <c r="V60" s="127">
        <v>0</v>
      </c>
      <c r="W60" s="127">
        <v>5</v>
      </c>
      <c r="X60" s="127">
        <v>0</v>
      </c>
      <c r="Y60" s="126">
        <f t="shared" si="3"/>
        <v>19</v>
      </c>
      <c r="Z60" s="127">
        <v>0</v>
      </c>
      <c r="AA60" s="127">
        <v>0</v>
      </c>
      <c r="AB60" s="127">
        <v>0</v>
      </c>
      <c r="AC60" s="127">
        <v>19</v>
      </c>
      <c r="AD60" s="127">
        <v>0</v>
      </c>
      <c r="AE60" s="126">
        <f t="shared" si="4"/>
        <v>19</v>
      </c>
      <c r="AF60" s="127">
        <v>0</v>
      </c>
      <c r="AG60" s="127">
        <v>0</v>
      </c>
      <c r="AH60" s="127">
        <v>0</v>
      </c>
      <c r="AI60" s="127">
        <v>19</v>
      </c>
      <c r="AJ60" s="127">
        <v>0</v>
      </c>
    </row>
    <row r="61" ht="39.6" spans="1:36">
      <c r="A61" s="36" t="s">
        <v>23</v>
      </c>
      <c r="B61" s="37">
        <v>504507</v>
      </c>
      <c r="C61" s="87">
        <v>450701</v>
      </c>
      <c r="D61" s="88" t="s">
        <v>113</v>
      </c>
      <c r="E61" s="87">
        <v>3</v>
      </c>
      <c r="F61" s="89" t="s">
        <v>275</v>
      </c>
      <c r="G61" s="114">
        <f t="shared" si="5"/>
        <v>1758</v>
      </c>
      <c r="H61" s="115">
        <f t="shared" si="6"/>
        <v>58</v>
      </c>
      <c r="I61" s="115">
        <f t="shared" si="7"/>
        <v>1511</v>
      </c>
      <c r="J61" s="115">
        <f t="shared" si="8"/>
        <v>8</v>
      </c>
      <c r="K61" s="115">
        <f t="shared" si="9"/>
        <v>175</v>
      </c>
      <c r="L61" s="115">
        <f t="shared" si="10"/>
        <v>6</v>
      </c>
      <c r="M61" s="126">
        <f t="shared" si="11"/>
        <v>188</v>
      </c>
      <c r="N61" s="127">
        <v>3</v>
      </c>
      <c r="O61" s="127">
        <v>173</v>
      </c>
      <c r="P61" s="127">
        <v>0</v>
      </c>
      <c r="Q61" s="127">
        <v>12</v>
      </c>
      <c r="R61" s="127">
        <v>0</v>
      </c>
      <c r="S61" s="126">
        <f t="shared" si="2"/>
        <v>547</v>
      </c>
      <c r="T61" s="127">
        <v>9</v>
      </c>
      <c r="U61" s="127">
        <v>486</v>
      </c>
      <c r="V61" s="127">
        <v>1</v>
      </c>
      <c r="W61" s="127">
        <v>51</v>
      </c>
      <c r="X61" s="127">
        <v>0</v>
      </c>
      <c r="Y61" s="126">
        <f t="shared" si="3"/>
        <v>531</v>
      </c>
      <c r="Z61" s="127">
        <v>23</v>
      </c>
      <c r="AA61" s="127">
        <v>445</v>
      </c>
      <c r="AB61" s="127">
        <v>4</v>
      </c>
      <c r="AC61" s="127">
        <v>56</v>
      </c>
      <c r="AD61" s="127">
        <v>3</v>
      </c>
      <c r="AE61" s="126">
        <f t="shared" si="4"/>
        <v>492</v>
      </c>
      <c r="AF61" s="127">
        <v>23</v>
      </c>
      <c r="AG61" s="127">
        <v>407</v>
      </c>
      <c r="AH61" s="127">
        <v>3</v>
      </c>
      <c r="AI61" s="127">
        <v>56</v>
      </c>
      <c r="AJ61" s="127">
        <v>3</v>
      </c>
    </row>
    <row r="62" ht="39.6" spans="1:36">
      <c r="A62" s="36" t="s">
        <v>23</v>
      </c>
      <c r="B62" s="37">
        <v>504615</v>
      </c>
      <c r="C62" s="87">
        <v>461501</v>
      </c>
      <c r="D62" s="88" t="s">
        <v>114</v>
      </c>
      <c r="E62" s="87">
        <v>3</v>
      </c>
      <c r="F62" s="89" t="s">
        <v>275</v>
      </c>
      <c r="G62" s="114">
        <f t="shared" si="5"/>
        <v>815</v>
      </c>
      <c r="H62" s="115">
        <f t="shared" si="6"/>
        <v>28</v>
      </c>
      <c r="I62" s="115">
        <f t="shared" si="7"/>
        <v>444</v>
      </c>
      <c r="J62" s="115">
        <f t="shared" si="8"/>
        <v>2</v>
      </c>
      <c r="K62" s="115">
        <f t="shared" si="9"/>
        <v>340</v>
      </c>
      <c r="L62" s="115">
        <f t="shared" si="10"/>
        <v>1</v>
      </c>
      <c r="M62" s="126">
        <f t="shared" si="11"/>
        <v>89</v>
      </c>
      <c r="N62" s="127">
        <v>0</v>
      </c>
      <c r="O62" s="127">
        <v>65</v>
      </c>
      <c r="P62" s="127">
        <v>0</v>
      </c>
      <c r="Q62" s="127">
        <v>24</v>
      </c>
      <c r="R62" s="127">
        <v>0</v>
      </c>
      <c r="S62" s="126">
        <f t="shared" si="2"/>
        <v>326</v>
      </c>
      <c r="T62" s="127">
        <v>0</v>
      </c>
      <c r="U62" s="127">
        <v>186</v>
      </c>
      <c r="V62" s="127">
        <v>0</v>
      </c>
      <c r="W62" s="127">
        <v>140</v>
      </c>
      <c r="X62" s="127">
        <v>0</v>
      </c>
      <c r="Y62" s="126">
        <f t="shared" si="3"/>
        <v>200</v>
      </c>
      <c r="Z62" s="127">
        <v>14</v>
      </c>
      <c r="AA62" s="127">
        <v>96</v>
      </c>
      <c r="AB62" s="127">
        <v>1</v>
      </c>
      <c r="AC62" s="127">
        <v>88</v>
      </c>
      <c r="AD62" s="127">
        <v>1</v>
      </c>
      <c r="AE62" s="126">
        <f t="shared" si="4"/>
        <v>200</v>
      </c>
      <c r="AF62" s="127">
        <v>14</v>
      </c>
      <c r="AG62" s="127">
        <v>97</v>
      </c>
      <c r="AH62" s="127">
        <v>1</v>
      </c>
      <c r="AI62" s="127">
        <v>88</v>
      </c>
      <c r="AJ62" s="127">
        <v>0</v>
      </c>
    </row>
    <row r="63" ht="39.6" spans="1:36">
      <c r="A63" s="36" t="s">
        <v>23</v>
      </c>
      <c r="B63" s="37">
        <v>505112</v>
      </c>
      <c r="C63" s="87">
        <v>510112</v>
      </c>
      <c r="D63" s="88" t="s">
        <v>118</v>
      </c>
      <c r="E63" s="87">
        <v>3</v>
      </c>
      <c r="F63" s="89" t="s">
        <v>275</v>
      </c>
      <c r="G63" s="114">
        <f t="shared" si="5"/>
        <v>975</v>
      </c>
      <c r="H63" s="115">
        <f t="shared" si="6"/>
        <v>3</v>
      </c>
      <c r="I63" s="115">
        <f t="shared" si="7"/>
        <v>410</v>
      </c>
      <c r="J63" s="115">
        <f t="shared" si="8"/>
        <v>1</v>
      </c>
      <c r="K63" s="115">
        <f t="shared" si="9"/>
        <v>561</v>
      </c>
      <c r="L63" s="115">
        <f t="shared" si="10"/>
        <v>0</v>
      </c>
      <c r="M63" s="126">
        <f t="shared" si="11"/>
        <v>248</v>
      </c>
      <c r="N63" s="127">
        <v>1</v>
      </c>
      <c r="O63" s="127">
        <v>121</v>
      </c>
      <c r="P63" s="127">
        <v>1</v>
      </c>
      <c r="Q63" s="127">
        <v>125</v>
      </c>
      <c r="R63" s="127">
        <v>0</v>
      </c>
      <c r="S63" s="126">
        <f t="shared" si="2"/>
        <v>364</v>
      </c>
      <c r="T63" s="127">
        <v>2</v>
      </c>
      <c r="U63" s="127">
        <v>179</v>
      </c>
      <c r="V63" s="127">
        <v>0</v>
      </c>
      <c r="W63" s="127">
        <v>183</v>
      </c>
      <c r="X63" s="127">
        <v>0</v>
      </c>
      <c r="Y63" s="126">
        <f t="shared" si="3"/>
        <v>248</v>
      </c>
      <c r="Z63" s="127">
        <v>0</v>
      </c>
      <c r="AA63" s="127">
        <v>55</v>
      </c>
      <c r="AB63" s="127">
        <v>0</v>
      </c>
      <c r="AC63" s="127">
        <v>193</v>
      </c>
      <c r="AD63" s="127">
        <v>0</v>
      </c>
      <c r="AE63" s="126">
        <f t="shared" si="4"/>
        <v>115</v>
      </c>
      <c r="AF63" s="127">
        <v>0</v>
      </c>
      <c r="AG63" s="127">
        <v>55</v>
      </c>
      <c r="AH63" s="127">
        <v>0</v>
      </c>
      <c r="AI63" s="127">
        <v>60</v>
      </c>
      <c r="AJ63" s="127">
        <v>0</v>
      </c>
    </row>
    <row r="64" ht="39.6" spans="1:36">
      <c r="A64" s="36" t="s">
        <v>30</v>
      </c>
      <c r="B64" s="37">
        <v>505420</v>
      </c>
      <c r="C64" s="87">
        <v>542201</v>
      </c>
      <c r="D64" s="88" t="s">
        <v>409</v>
      </c>
      <c r="E64" s="87">
        <v>3</v>
      </c>
      <c r="F64" s="89" t="s">
        <v>275</v>
      </c>
      <c r="G64" s="114">
        <f t="shared" si="5"/>
        <v>879</v>
      </c>
      <c r="H64" s="115">
        <f t="shared" si="6"/>
        <v>203</v>
      </c>
      <c r="I64" s="115">
        <f t="shared" si="7"/>
        <v>211</v>
      </c>
      <c r="J64" s="115">
        <f t="shared" si="8"/>
        <v>7</v>
      </c>
      <c r="K64" s="115">
        <f t="shared" si="9"/>
        <v>452</v>
      </c>
      <c r="L64" s="115">
        <f t="shared" si="10"/>
        <v>6</v>
      </c>
      <c r="M64" s="126">
        <f t="shared" si="11"/>
        <v>219</v>
      </c>
      <c r="N64" s="127">
        <v>52</v>
      </c>
      <c r="O64" s="127">
        <v>70</v>
      </c>
      <c r="P64" s="127">
        <v>2</v>
      </c>
      <c r="Q64" s="127">
        <v>95</v>
      </c>
      <c r="R64" s="127">
        <v>0</v>
      </c>
      <c r="S64" s="126">
        <f t="shared" si="2"/>
        <v>200</v>
      </c>
      <c r="T64" s="127">
        <v>56</v>
      </c>
      <c r="U64" s="127">
        <v>59</v>
      </c>
      <c r="V64" s="127">
        <v>0</v>
      </c>
      <c r="W64" s="127">
        <v>84</v>
      </c>
      <c r="X64" s="127">
        <v>1</v>
      </c>
      <c r="Y64" s="126">
        <f t="shared" si="3"/>
        <v>232</v>
      </c>
      <c r="Z64" s="127">
        <v>48</v>
      </c>
      <c r="AA64" s="127">
        <v>41</v>
      </c>
      <c r="AB64" s="127">
        <v>3</v>
      </c>
      <c r="AC64" s="127">
        <v>138</v>
      </c>
      <c r="AD64" s="127">
        <v>2</v>
      </c>
      <c r="AE64" s="126">
        <f t="shared" si="4"/>
        <v>228</v>
      </c>
      <c r="AF64" s="127">
        <v>47</v>
      </c>
      <c r="AG64" s="127">
        <v>41</v>
      </c>
      <c r="AH64" s="127">
        <v>2</v>
      </c>
      <c r="AI64" s="127">
        <v>135</v>
      </c>
      <c r="AJ64" s="127">
        <v>3</v>
      </c>
    </row>
    <row r="65" ht="39.6" spans="1:36">
      <c r="A65" s="36" t="s">
        <v>23</v>
      </c>
      <c r="B65" s="37">
        <v>505426</v>
      </c>
      <c r="C65" s="87">
        <v>542601</v>
      </c>
      <c r="D65" s="88" t="s">
        <v>124</v>
      </c>
      <c r="E65" s="87">
        <v>3</v>
      </c>
      <c r="F65" s="89" t="s">
        <v>275</v>
      </c>
      <c r="G65" s="114">
        <f t="shared" si="5"/>
        <v>2519</v>
      </c>
      <c r="H65" s="115">
        <f t="shared" si="6"/>
        <v>342</v>
      </c>
      <c r="I65" s="115">
        <f t="shared" si="7"/>
        <v>38</v>
      </c>
      <c r="J65" s="115">
        <f t="shared" si="8"/>
        <v>5</v>
      </c>
      <c r="K65" s="115">
        <f t="shared" si="9"/>
        <v>2134</v>
      </c>
      <c r="L65" s="115">
        <f t="shared" si="10"/>
        <v>0</v>
      </c>
      <c r="M65" s="126">
        <f t="shared" si="11"/>
        <v>503</v>
      </c>
      <c r="N65" s="127">
        <v>92</v>
      </c>
      <c r="O65" s="127">
        <v>3</v>
      </c>
      <c r="P65" s="127">
        <v>1</v>
      </c>
      <c r="Q65" s="127">
        <v>407</v>
      </c>
      <c r="R65" s="127">
        <v>0</v>
      </c>
      <c r="S65" s="126">
        <f t="shared" ref="S65:S89" si="12">SUM(T65:X65)</f>
        <v>503</v>
      </c>
      <c r="T65" s="127">
        <v>102</v>
      </c>
      <c r="U65" s="127">
        <v>11</v>
      </c>
      <c r="V65" s="127">
        <v>2</v>
      </c>
      <c r="W65" s="127">
        <v>388</v>
      </c>
      <c r="X65" s="127">
        <v>0</v>
      </c>
      <c r="Y65" s="126">
        <f t="shared" ref="Y65:Y89" si="13">SUM(Z65:AD65)</f>
        <v>1011</v>
      </c>
      <c r="Z65" s="127">
        <v>74</v>
      </c>
      <c r="AA65" s="127">
        <v>12</v>
      </c>
      <c r="AB65" s="127">
        <v>1</v>
      </c>
      <c r="AC65" s="127">
        <v>924</v>
      </c>
      <c r="AD65" s="127">
        <v>0</v>
      </c>
      <c r="AE65" s="126">
        <f t="shared" ref="AE65:AE89" si="14">SUM(AF65:AJ65)</f>
        <v>502</v>
      </c>
      <c r="AF65" s="127">
        <v>74</v>
      </c>
      <c r="AG65" s="127">
        <v>12</v>
      </c>
      <c r="AH65" s="127">
        <v>1</v>
      </c>
      <c r="AI65" s="127">
        <v>415</v>
      </c>
      <c r="AJ65" s="127">
        <v>0</v>
      </c>
    </row>
    <row r="66" ht="39.6" spans="1:36">
      <c r="A66" s="36" t="s">
        <v>23</v>
      </c>
      <c r="B66" s="37">
        <v>505501</v>
      </c>
      <c r="C66" s="87">
        <v>550101</v>
      </c>
      <c r="D66" s="88" t="s">
        <v>126</v>
      </c>
      <c r="E66" s="87">
        <v>3</v>
      </c>
      <c r="F66" s="89" t="s">
        <v>275</v>
      </c>
      <c r="G66" s="114">
        <f t="shared" ref="G66:G89" si="15">SUM(H66:L66)</f>
        <v>1175</v>
      </c>
      <c r="H66" s="115">
        <f t="shared" ref="H66:H89" si="16">N66+T66+Z66+AF66</f>
        <v>388</v>
      </c>
      <c r="I66" s="115">
        <f t="shared" ref="I66:I89" si="17">O66+U66+AA66+AG66</f>
        <v>12</v>
      </c>
      <c r="J66" s="115">
        <f t="shared" ref="J66:J89" si="18">P66+V66+AB66+AH66</f>
        <v>1</v>
      </c>
      <c r="K66" s="115">
        <f t="shared" ref="K66:K89" si="19">Q66+W66+AC66+AI66</f>
        <v>773</v>
      </c>
      <c r="L66" s="115">
        <f t="shared" ref="L66:L89" si="20">R66+X66+AD66+AJ66</f>
        <v>1</v>
      </c>
      <c r="M66" s="126">
        <f t="shared" ref="M66:M89" si="21">SUM(N66:R66)</f>
        <v>411</v>
      </c>
      <c r="N66" s="127">
        <v>132</v>
      </c>
      <c r="O66" s="127">
        <v>1</v>
      </c>
      <c r="P66" s="127">
        <v>0</v>
      </c>
      <c r="Q66" s="127">
        <v>277</v>
      </c>
      <c r="R66" s="127">
        <v>1</v>
      </c>
      <c r="S66" s="126">
        <f t="shared" si="12"/>
        <v>442</v>
      </c>
      <c r="T66" s="127">
        <v>152</v>
      </c>
      <c r="U66" s="127">
        <v>5</v>
      </c>
      <c r="V66" s="127">
        <v>1</v>
      </c>
      <c r="W66" s="127">
        <v>284</v>
      </c>
      <c r="X66" s="127">
        <v>0</v>
      </c>
      <c r="Y66" s="126">
        <f t="shared" si="13"/>
        <v>108</v>
      </c>
      <c r="Z66" s="127">
        <v>35</v>
      </c>
      <c r="AA66" s="127">
        <v>3</v>
      </c>
      <c r="AB66" s="127">
        <v>0</v>
      </c>
      <c r="AC66" s="127">
        <v>70</v>
      </c>
      <c r="AD66" s="127">
        <v>0</v>
      </c>
      <c r="AE66" s="126">
        <f t="shared" si="14"/>
        <v>214</v>
      </c>
      <c r="AF66" s="127">
        <v>69</v>
      </c>
      <c r="AG66" s="127">
        <v>3</v>
      </c>
      <c r="AH66" s="127">
        <v>0</v>
      </c>
      <c r="AI66" s="127">
        <v>142</v>
      </c>
      <c r="AJ66" s="127">
        <v>0</v>
      </c>
    </row>
    <row r="67" ht="39.6" spans="1:36">
      <c r="A67" s="36" t="s">
        <v>30</v>
      </c>
      <c r="B67" s="37">
        <v>505506</v>
      </c>
      <c r="C67" s="87">
        <v>550801</v>
      </c>
      <c r="D67" s="88" t="s">
        <v>410</v>
      </c>
      <c r="E67" s="87">
        <v>3</v>
      </c>
      <c r="F67" s="89" t="s">
        <v>275</v>
      </c>
      <c r="G67" s="114">
        <f t="shared" si="15"/>
        <v>376</v>
      </c>
      <c r="H67" s="115">
        <f t="shared" si="16"/>
        <v>112</v>
      </c>
      <c r="I67" s="115">
        <f t="shared" si="17"/>
        <v>74</v>
      </c>
      <c r="J67" s="115">
        <f t="shared" si="18"/>
        <v>30</v>
      </c>
      <c r="K67" s="115">
        <f t="shared" si="19"/>
        <v>130</v>
      </c>
      <c r="L67" s="115">
        <f t="shared" si="20"/>
        <v>30</v>
      </c>
      <c r="M67" s="126">
        <f t="shared" si="21"/>
        <v>91</v>
      </c>
      <c r="N67" s="127">
        <v>34</v>
      </c>
      <c r="O67" s="127">
        <v>7</v>
      </c>
      <c r="P67" s="127">
        <v>0</v>
      </c>
      <c r="Q67" s="127">
        <v>50</v>
      </c>
      <c r="R67" s="127">
        <v>0</v>
      </c>
      <c r="S67" s="126">
        <f t="shared" si="12"/>
        <v>97</v>
      </c>
      <c r="T67" s="127">
        <v>46</v>
      </c>
      <c r="U67" s="127">
        <v>3</v>
      </c>
      <c r="V67" s="127">
        <v>0</v>
      </c>
      <c r="W67" s="127">
        <v>48</v>
      </c>
      <c r="X67" s="127">
        <v>0</v>
      </c>
      <c r="Y67" s="126">
        <f t="shared" si="13"/>
        <v>94</v>
      </c>
      <c r="Z67" s="127">
        <v>16</v>
      </c>
      <c r="AA67" s="127">
        <v>32</v>
      </c>
      <c r="AB67" s="127">
        <v>14</v>
      </c>
      <c r="AC67" s="127">
        <v>16</v>
      </c>
      <c r="AD67" s="127">
        <v>16</v>
      </c>
      <c r="AE67" s="126">
        <f t="shared" si="14"/>
        <v>94</v>
      </c>
      <c r="AF67" s="127">
        <v>16</v>
      </c>
      <c r="AG67" s="127">
        <v>32</v>
      </c>
      <c r="AH67" s="127">
        <v>16</v>
      </c>
      <c r="AI67" s="127">
        <v>16</v>
      </c>
      <c r="AJ67" s="127">
        <v>14</v>
      </c>
    </row>
    <row r="68" ht="39.6" spans="1:36">
      <c r="A68" s="36" t="s">
        <v>39</v>
      </c>
      <c r="B68" s="37">
        <v>508804</v>
      </c>
      <c r="C68" s="87">
        <v>880401</v>
      </c>
      <c r="D68" s="88" t="s">
        <v>155</v>
      </c>
      <c r="E68" s="87">
        <v>3</v>
      </c>
      <c r="F68" s="89" t="s">
        <v>275</v>
      </c>
      <c r="G68" s="114">
        <f t="shared" si="15"/>
        <v>169</v>
      </c>
      <c r="H68" s="115">
        <f t="shared" si="16"/>
        <v>111</v>
      </c>
      <c r="I68" s="115">
        <f t="shared" si="17"/>
        <v>16</v>
      </c>
      <c r="J68" s="115">
        <f t="shared" si="18"/>
        <v>0</v>
      </c>
      <c r="K68" s="115">
        <f t="shared" si="19"/>
        <v>42</v>
      </c>
      <c r="L68" s="115">
        <f t="shared" si="20"/>
        <v>0</v>
      </c>
      <c r="M68" s="126">
        <f t="shared" si="21"/>
        <v>36</v>
      </c>
      <c r="N68" s="127">
        <v>24</v>
      </c>
      <c r="O68" s="127">
        <v>3</v>
      </c>
      <c r="P68" s="127">
        <v>0</v>
      </c>
      <c r="Q68" s="127">
        <v>9</v>
      </c>
      <c r="R68" s="127">
        <v>0</v>
      </c>
      <c r="S68" s="126">
        <f t="shared" si="12"/>
        <v>44</v>
      </c>
      <c r="T68" s="127">
        <v>28</v>
      </c>
      <c r="U68" s="127">
        <v>5</v>
      </c>
      <c r="V68" s="127">
        <v>0</v>
      </c>
      <c r="W68" s="127">
        <v>11</v>
      </c>
      <c r="X68" s="127">
        <v>0</v>
      </c>
      <c r="Y68" s="126">
        <f t="shared" si="13"/>
        <v>44</v>
      </c>
      <c r="Z68" s="127">
        <v>29</v>
      </c>
      <c r="AA68" s="127">
        <v>4</v>
      </c>
      <c r="AB68" s="127">
        <v>0</v>
      </c>
      <c r="AC68" s="127">
        <v>11</v>
      </c>
      <c r="AD68" s="127">
        <v>0</v>
      </c>
      <c r="AE68" s="126">
        <f t="shared" si="14"/>
        <v>45</v>
      </c>
      <c r="AF68" s="127">
        <v>30</v>
      </c>
      <c r="AG68" s="127">
        <v>4</v>
      </c>
      <c r="AH68" s="127">
        <v>0</v>
      </c>
      <c r="AI68" s="127">
        <v>11</v>
      </c>
      <c r="AJ68" s="127">
        <v>0</v>
      </c>
    </row>
    <row r="69" ht="39.6" spans="1:36">
      <c r="A69" s="36" t="s">
        <v>39</v>
      </c>
      <c r="B69" s="37">
        <v>508807</v>
      </c>
      <c r="C69" s="87">
        <v>880705</v>
      </c>
      <c r="D69" s="88" t="s">
        <v>220</v>
      </c>
      <c r="E69" s="87">
        <v>3</v>
      </c>
      <c r="F69" s="89" t="s">
        <v>275</v>
      </c>
      <c r="G69" s="114">
        <f t="shared" si="15"/>
        <v>323</v>
      </c>
      <c r="H69" s="115">
        <f t="shared" si="16"/>
        <v>92</v>
      </c>
      <c r="I69" s="115">
        <f t="shared" si="17"/>
        <v>121</v>
      </c>
      <c r="J69" s="115">
        <f t="shared" si="18"/>
        <v>3</v>
      </c>
      <c r="K69" s="115">
        <f t="shared" si="19"/>
        <v>105</v>
      </c>
      <c r="L69" s="115">
        <f t="shared" si="20"/>
        <v>2</v>
      </c>
      <c r="M69" s="126">
        <f t="shared" si="21"/>
        <v>81</v>
      </c>
      <c r="N69" s="127">
        <v>27</v>
      </c>
      <c r="O69" s="127">
        <v>29</v>
      </c>
      <c r="P69" s="127">
        <v>1</v>
      </c>
      <c r="Q69" s="127">
        <v>24</v>
      </c>
      <c r="R69" s="127">
        <v>0</v>
      </c>
      <c r="S69" s="126">
        <f t="shared" si="12"/>
        <v>78</v>
      </c>
      <c r="T69" s="127">
        <v>24</v>
      </c>
      <c r="U69" s="127">
        <v>25</v>
      </c>
      <c r="V69" s="127">
        <v>0</v>
      </c>
      <c r="W69" s="127">
        <v>29</v>
      </c>
      <c r="X69" s="127">
        <v>0</v>
      </c>
      <c r="Y69" s="126">
        <f t="shared" si="13"/>
        <v>83</v>
      </c>
      <c r="Z69" s="127">
        <v>20</v>
      </c>
      <c r="AA69" s="127">
        <v>32</v>
      </c>
      <c r="AB69" s="127">
        <v>1</v>
      </c>
      <c r="AC69" s="127">
        <v>29</v>
      </c>
      <c r="AD69" s="127">
        <v>1</v>
      </c>
      <c r="AE69" s="126">
        <f t="shared" si="14"/>
        <v>81</v>
      </c>
      <c r="AF69" s="127">
        <v>21</v>
      </c>
      <c r="AG69" s="127">
        <v>35</v>
      </c>
      <c r="AH69" s="127">
        <v>1</v>
      </c>
      <c r="AI69" s="127">
        <v>23</v>
      </c>
      <c r="AJ69" s="127">
        <v>1</v>
      </c>
    </row>
    <row r="70" ht="39.6" spans="1:36">
      <c r="A70" s="36" t="s">
        <v>39</v>
      </c>
      <c r="B70" s="37">
        <v>508904</v>
      </c>
      <c r="C70" s="87">
        <v>890501</v>
      </c>
      <c r="D70" s="88" t="s">
        <v>357</v>
      </c>
      <c r="E70" s="87">
        <v>3</v>
      </c>
      <c r="F70" s="89" t="s">
        <v>275</v>
      </c>
      <c r="G70" s="114">
        <f t="shared" si="15"/>
        <v>183</v>
      </c>
      <c r="H70" s="115">
        <f t="shared" si="16"/>
        <v>59</v>
      </c>
      <c r="I70" s="115">
        <f t="shared" si="17"/>
        <v>48</v>
      </c>
      <c r="J70" s="115">
        <f t="shared" si="18"/>
        <v>2</v>
      </c>
      <c r="K70" s="115">
        <f t="shared" si="19"/>
        <v>69</v>
      </c>
      <c r="L70" s="115">
        <f t="shared" si="20"/>
        <v>5</v>
      </c>
      <c r="M70" s="126">
        <f t="shared" si="21"/>
        <v>51</v>
      </c>
      <c r="N70" s="127">
        <v>12</v>
      </c>
      <c r="O70" s="127">
        <v>26</v>
      </c>
      <c r="P70" s="127">
        <v>0</v>
      </c>
      <c r="Q70" s="127">
        <v>13</v>
      </c>
      <c r="R70" s="127">
        <v>0</v>
      </c>
      <c r="S70" s="126">
        <f t="shared" si="12"/>
        <v>64</v>
      </c>
      <c r="T70" s="127">
        <v>18</v>
      </c>
      <c r="U70" s="127">
        <v>18</v>
      </c>
      <c r="V70" s="127">
        <v>1</v>
      </c>
      <c r="W70" s="127">
        <v>26</v>
      </c>
      <c r="X70" s="127">
        <v>1</v>
      </c>
      <c r="Y70" s="126">
        <f t="shared" si="13"/>
        <v>44</v>
      </c>
      <c r="Z70" s="127">
        <v>15</v>
      </c>
      <c r="AA70" s="127">
        <v>2</v>
      </c>
      <c r="AB70" s="127">
        <v>0</v>
      </c>
      <c r="AC70" s="127">
        <v>25</v>
      </c>
      <c r="AD70" s="127">
        <v>2</v>
      </c>
      <c r="AE70" s="126">
        <f t="shared" si="14"/>
        <v>24</v>
      </c>
      <c r="AF70" s="127">
        <v>14</v>
      </c>
      <c r="AG70" s="127">
        <v>2</v>
      </c>
      <c r="AH70" s="127">
        <v>1</v>
      </c>
      <c r="AI70" s="127">
        <v>5</v>
      </c>
      <c r="AJ70" s="127">
        <v>2</v>
      </c>
    </row>
    <row r="71" ht="39.6" spans="1:36">
      <c r="A71" s="36" t="s">
        <v>39</v>
      </c>
      <c r="B71" s="37">
        <v>508906</v>
      </c>
      <c r="C71" s="87">
        <v>890701</v>
      </c>
      <c r="D71" s="88" t="s">
        <v>359</v>
      </c>
      <c r="E71" s="87">
        <v>3</v>
      </c>
      <c r="F71" s="89" t="s">
        <v>275</v>
      </c>
      <c r="G71" s="114">
        <f t="shared" si="15"/>
        <v>182</v>
      </c>
      <c r="H71" s="115">
        <f t="shared" si="16"/>
        <v>23</v>
      </c>
      <c r="I71" s="115">
        <f t="shared" si="17"/>
        <v>126</v>
      </c>
      <c r="J71" s="115">
        <f t="shared" si="18"/>
        <v>2</v>
      </c>
      <c r="K71" s="115">
        <f t="shared" si="19"/>
        <v>31</v>
      </c>
      <c r="L71" s="115">
        <f t="shared" si="20"/>
        <v>0</v>
      </c>
      <c r="M71" s="126">
        <f t="shared" si="21"/>
        <v>14</v>
      </c>
      <c r="N71" s="127">
        <v>4</v>
      </c>
      <c r="O71" s="127">
        <v>3</v>
      </c>
      <c r="P71" s="127">
        <v>2</v>
      </c>
      <c r="Q71" s="127">
        <v>5</v>
      </c>
      <c r="R71" s="127">
        <v>0</v>
      </c>
      <c r="S71" s="126">
        <f t="shared" si="12"/>
        <v>21</v>
      </c>
      <c r="T71" s="127">
        <v>3</v>
      </c>
      <c r="U71" s="127">
        <v>9</v>
      </c>
      <c r="V71" s="127">
        <v>0</v>
      </c>
      <c r="W71" s="127">
        <v>9</v>
      </c>
      <c r="X71" s="127">
        <v>0</v>
      </c>
      <c r="Y71" s="126">
        <f t="shared" si="13"/>
        <v>75</v>
      </c>
      <c r="Z71" s="127">
        <v>8</v>
      </c>
      <c r="AA71" s="127">
        <v>58</v>
      </c>
      <c r="AB71" s="127">
        <v>0</v>
      </c>
      <c r="AC71" s="127">
        <v>9</v>
      </c>
      <c r="AD71" s="127">
        <v>0</v>
      </c>
      <c r="AE71" s="126">
        <f t="shared" si="14"/>
        <v>72</v>
      </c>
      <c r="AF71" s="127">
        <v>8</v>
      </c>
      <c r="AG71" s="127">
        <v>56</v>
      </c>
      <c r="AH71" s="127">
        <v>0</v>
      </c>
      <c r="AI71" s="127">
        <v>8</v>
      </c>
      <c r="AJ71" s="127">
        <v>0</v>
      </c>
    </row>
    <row r="72" ht="39.6" spans="1:36">
      <c r="A72" s="36" t="s">
        <v>39</v>
      </c>
      <c r="B72" s="37">
        <v>508921</v>
      </c>
      <c r="C72" s="87">
        <v>892401</v>
      </c>
      <c r="D72" s="88" t="s">
        <v>363</v>
      </c>
      <c r="E72" s="87">
        <v>3</v>
      </c>
      <c r="F72" s="89" t="s">
        <v>275</v>
      </c>
      <c r="G72" s="114">
        <f t="shared" si="15"/>
        <v>2664</v>
      </c>
      <c r="H72" s="115">
        <f t="shared" si="16"/>
        <v>773</v>
      </c>
      <c r="I72" s="115">
        <f t="shared" si="17"/>
        <v>1437</v>
      </c>
      <c r="J72" s="115">
        <f t="shared" si="18"/>
        <v>31</v>
      </c>
      <c r="K72" s="115">
        <f t="shared" si="19"/>
        <v>414</v>
      </c>
      <c r="L72" s="115">
        <f t="shared" si="20"/>
        <v>9</v>
      </c>
      <c r="M72" s="126">
        <f t="shared" si="21"/>
        <v>454</v>
      </c>
      <c r="N72" s="127">
        <v>113</v>
      </c>
      <c r="O72" s="127">
        <v>237</v>
      </c>
      <c r="P72" s="127">
        <v>11</v>
      </c>
      <c r="Q72" s="127">
        <v>92</v>
      </c>
      <c r="R72" s="127">
        <v>1</v>
      </c>
      <c r="S72" s="126">
        <f t="shared" si="12"/>
        <v>513</v>
      </c>
      <c r="T72" s="127">
        <v>164</v>
      </c>
      <c r="U72" s="127">
        <v>249</v>
      </c>
      <c r="V72" s="127">
        <v>8</v>
      </c>
      <c r="W72" s="127">
        <v>90</v>
      </c>
      <c r="X72" s="127">
        <v>2</v>
      </c>
      <c r="Y72" s="126">
        <f t="shared" si="13"/>
        <v>847</v>
      </c>
      <c r="Z72" s="127">
        <v>248</v>
      </c>
      <c r="AA72" s="127">
        <v>474</v>
      </c>
      <c r="AB72" s="127">
        <v>6</v>
      </c>
      <c r="AC72" s="127">
        <v>116</v>
      </c>
      <c r="AD72" s="127">
        <v>3</v>
      </c>
      <c r="AE72" s="126">
        <f t="shared" si="14"/>
        <v>850</v>
      </c>
      <c r="AF72" s="127">
        <v>248</v>
      </c>
      <c r="AG72" s="127">
        <v>477</v>
      </c>
      <c r="AH72" s="127">
        <v>6</v>
      </c>
      <c r="AI72" s="127">
        <v>116</v>
      </c>
      <c r="AJ72" s="127">
        <v>3</v>
      </c>
    </row>
    <row r="73" ht="39.6" spans="1:36">
      <c r="A73" s="36" t="s">
        <v>39</v>
      </c>
      <c r="B73" s="37">
        <v>509101</v>
      </c>
      <c r="C73" s="87">
        <v>910201</v>
      </c>
      <c r="D73" s="88" t="s">
        <v>133</v>
      </c>
      <c r="E73" s="87">
        <v>3</v>
      </c>
      <c r="F73" s="89" t="s">
        <v>275</v>
      </c>
      <c r="G73" s="114">
        <f t="shared" si="15"/>
        <v>409</v>
      </c>
      <c r="H73" s="115">
        <f t="shared" si="16"/>
        <v>1</v>
      </c>
      <c r="I73" s="115">
        <f t="shared" si="17"/>
        <v>362</v>
      </c>
      <c r="J73" s="115">
        <f t="shared" si="18"/>
        <v>9</v>
      </c>
      <c r="K73" s="115">
        <f t="shared" si="19"/>
        <v>36</v>
      </c>
      <c r="L73" s="115">
        <f t="shared" si="20"/>
        <v>1</v>
      </c>
      <c r="M73" s="126">
        <f t="shared" si="21"/>
        <v>17</v>
      </c>
      <c r="N73" s="127">
        <v>0</v>
      </c>
      <c r="O73" s="127">
        <v>5</v>
      </c>
      <c r="P73" s="127">
        <v>1</v>
      </c>
      <c r="Q73" s="127">
        <v>11</v>
      </c>
      <c r="R73" s="127">
        <v>0</v>
      </c>
      <c r="S73" s="126">
        <f t="shared" si="12"/>
        <v>32</v>
      </c>
      <c r="T73" s="127">
        <v>1</v>
      </c>
      <c r="U73" s="127">
        <v>11</v>
      </c>
      <c r="V73" s="127">
        <v>0</v>
      </c>
      <c r="W73" s="127">
        <v>19</v>
      </c>
      <c r="X73" s="127">
        <v>1</v>
      </c>
      <c r="Y73" s="126">
        <f t="shared" si="13"/>
        <v>180</v>
      </c>
      <c r="Z73" s="127">
        <v>0</v>
      </c>
      <c r="AA73" s="127">
        <v>173</v>
      </c>
      <c r="AB73" s="127">
        <v>4</v>
      </c>
      <c r="AC73" s="127">
        <v>3</v>
      </c>
      <c r="AD73" s="127">
        <v>0</v>
      </c>
      <c r="AE73" s="126">
        <f t="shared" si="14"/>
        <v>180</v>
      </c>
      <c r="AF73" s="127">
        <v>0</v>
      </c>
      <c r="AG73" s="127">
        <v>173</v>
      </c>
      <c r="AH73" s="127">
        <v>4</v>
      </c>
      <c r="AI73" s="127">
        <v>3</v>
      </c>
      <c r="AJ73" s="127">
        <v>0</v>
      </c>
    </row>
    <row r="74" ht="39.6" spans="1:36">
      <c r="A74" s="36" t="s">
        <v>39</v>
      </c>
      <c r="B74" s="37">
        <v>509103</v>
      </c>
      <c r="C74" s="87">
        <v>910801</v>
      </c>
      <c r="D74" s="88" t="s">
        <v>134</v>
      </c>
      <c r="E74" s="87">
        <v>3</v>
      </c>
      <c r="F74" s="89" t="s">
        <v>275</v>
      </c>
      <c r="G74" s="114">
        <f t="shared" si="15"/>
        <v>100</v>
      </c>
      <c r="H74" s="115">
        <f t="shared" si="16"/>
        <v>2</v>
      </c>
      <c r="I74" s="115">
        <f t="shared" si="17"/>
        <v>42</v>
      </c>
      <c r="J74" s="115">
        <f t="shared" si="18"/>
        <v>0</v>
      </c>
      <c r="K74" s="115">
        <f t="shared" si="19"/>
        <v>56</v>
      </c>
      <c r="L74" s="115">
        <f t="shared" si="20"/>
        <v>0</v>
      </c>
      <c r="M74" s="126">
        <f t="shared" si="21"/>
        <v>0</v>
      </c>
      <c r="N74" s="127">
        <v>0</v>
      </c>
      <c r="O74" s="127">
        <v>0</v>
      </c>
      <c r="P74" s="127">
        <v>0</v>
      </c>
      <c r="Q74" s="127">
        <v>0</v>
      </c>
      <c r="R74" s="127">
        <v>0</v>
      </c>
      <c r="S74" s="126">
        <f t="shared" si="12"/>
        <v>0</v>
      </c>
      <c r="T74" s="127">
        <v>0</v>
      </c>
      <c r="U74" s="127">
        <v>0</v>
      </c>
      <c r="V74" s="127">
        <v>0</v>
      </c>
      <c r="W74" s="127">
        <v>0</v>
      </c>
      <c r="X74" s="127">
        <v>0</v>
      </c>
      <c r="Y74" s="126">
        <f t="shared" si="13"/>
        <v>50</v>
      </c>
      <c r="Z74" s="127">
        <v>1</v>
      </c>
      <c r="AA74" s="127">
        <v>21</v>
      </c>
      <c r="AB74" s="127">
        <v>0</v>
      </c>
      <c r="AC74" s="127">
        <v>28</v>
      </c>
      <c r="AD74" s="127">
        <v>0</v>
      </c>
      <c r="AE74" s="126">
        <f t="shared" si="14"/>
        <v>50</v>
      </c>
      <c r="AF74" s="127">
        <v>1</v>
      </c>
      <c r="AG74" s="127">
        <v>21</v>
      </c>
      <c r="AH74" s="127">
        <v>0</v>
      </c>
      <c r="AI74" s="127">
        <v>28</v>
      </c>
      <c r="AJ74" s="127">
        <v>0</v>
      </c>
    </row>
    <row r="75" ht="39.6" spans="1:36">
      <c r="A75" s="36" t="s">
        <v>30</v>
      </c>
      <c r="B75" s="37">
        <v>509605</v>
      </c>
      <c r="C75" s="87">
        <v>960501</v>
      </c>
      <c r="D75" s="88" t="s">
        <v>411</v>
      </c>
      <c r="E75" s="87">
        <v>3</v>
      </c>
      <c r="F75" s="89" t="s">
        <v>275</v>
      </c>
      <c r="G75" s="114">
        <f t="shared" si="15"/>
        <v>74</v>
      </c>
      <c r="H75" s="115">
        <f t="shared" si="16"/>
        <v>70</v>
      </c>
      <c r="I75" s="115">
        <f t="shared" si="17"/>
        <v>2</v>
      </c>
      <c r="J75" s="115">
        <f t="shared" si="18"/>
        <v>2</v>
      </c>
      <c r="K75" s="115">
        <f t="shared" si="19"/>
        <v>0</v>
      </c>
      <c r="L75" s="115">
        <f t="shared" si="20"/>
        <v>0</v>
      </c>
      <c r="M75" s="126">
        <f t="shared" si="21"/>
        <v>19</v>
      </c>
      <c r="N75" s="127">
        <v>19</v>
      </c>
      <c r="O75" s="127">
        <v>0</v>
      </c>
      <c r="P75" s="127">
        <v>0</v>
      </c>
      <c r="Q75" s="127">
        <v>0</v>
      </c>
      <c r="R75" s="127">
        <v>0</v>
      </c>
      <c r="S75" s="126">
        <f t="shared" si="12"/>
        <v>5</v>
      </c>
      <c r="T75" s="127">
        <v>5</v>
      </c>
      <c r="U75" s="127">
        <v>0</v>
      </c>
      <c r="V75" s="127">
        <v>0</v>
      </c>
      <c r="W75" s="127">
        <v>0</v>
      </c>
      <c r="X75" s="127">
        <v>0</v>
      </c>
      <c r="Y75" s="126">
        <f t="shared" si="13"/>
        <v>26</v>
      </c>
      <c r="Z75" s="127">
        <v>24</v>
      </c>
      <c r="AA75" s="127">
        <v>1</v>
      </c>
      <c r="AB75" s="127">
        <v>1</v>
      </c>
      <c r="AC75" s="127">
        <v>0</v>
      </c>
      <c r="AD75" s="127">
        <v>0</v>
      </c>
      <c r="AE75" s="126">
        <f t="shared" si="14"/>
        <v>24</v>
      </c>
      <c r="AF75" s="127">
        <v>22</v>
      </c>
      <c r="AG75" s="127">
        <v>1</v>
      </c>
      <c r="AH75" s="127">
        <v>1</v>
      </c>
      <c r="AI75" s="127">
        <v>0</v>
      </c>
      <c r="AJ75" s="127">
        <v>0</v>
      </c>
    </row>
    <row r="76" ht="39.6" spans="1:36">
      <c r="A76" s="36" t="s">
        <v>30</v>
      </c>
      <c r="B76" s="37">
        <v>509606</v>
      </c>
      <c r="C76" s="87">
        <v>960601</v>
      </c>
      <c r="D76" s="88" t="s">
        <v>140</v>
      </c>
      <c r="E76" s="87">
        <v>3</v>
      </c>
      <c r="F76" s="89" t="s">
        <v>275</v>
      </c>
      <c r="G76" s="114">
        <f t="shared" si="15"/>
        <v>6462</v>
      </c>
      <c r="H76" s="115">
        <f t="shared" si="16"/>
        <v>1479</v>
      </c>
      <c r="I76" s="115">
        <f t="shared" si="17"/>
        <v>1289</v>
      </c>
      <c r="J76" s="115">
        <f t="shared" si="18"/>
        <v>367</v>
      </c>
      <c r="K76" s="115">
        <f t="shared" si="19"/>
        <v>3000</v>
      </c>
      <c r="L76" s="115">
        <f t="shared" si="20"/>
        <v>327</v>
      </c>
      <c r="M76" s="126">
        <f t="shared" si="21"/>
        <v>872</v>
      </c>
      <c r="N76" s="127">
        <v>297</v>
      </c>
      <c r="O76" s="127">
        <v>158</v>
      </c>
      <c r="P76" s="127">
        <v>34</v>
      </c>
      <c r="Q76" s="127">
        <v>379</v>
      </c>
      <c r="R76" s="127">
        <v>4</v>
      </c>
      <c r="S76" s="126">
        <f t="shared" si="12"/>
        <v>662</v>
      </c>
      <c r="T76" s="127">
        <v>209</v>
      </c>
      <c r="U76" s="127">
        <v>158</v>
      </c>
      <c r="V76" s="127">
        <v>11</v>
      </c>
      <c r="W76" s="127">
        <v>281</v>
      </c>
      <c r="X76" s="127">
        <v>3</v>
      </c>
      <c r="Y76" s="126">
        <f t="shared" si="13"/>
        <v>2465</v>
      </c>
      <c r="Z76" s="127">
        <v>487</v>
      </c>
      <c r="AA76" s="127">
        <v>487</v>
      </c>
      <c r="AB76" s="127">
        <v>161</v>
      </c>
      <c r="AC76" s="127">
        <v>1170</v>
      </c>
      <c r="AD76" s="127">
        <v>160</v>
      </c>
      <c r="AE76" s="126">
        <f t="shared" si="14"/>
        <v>2463</v>
      </c>
      <c r="AF76" s="127">
        <v>486</v>
      </c>
      <c r="AG76" s="127">
        <v>486</v>
      </c>
      <c r="AH76" s="127">
        <v>161</v>
      </c>
      <c r="AI76" s="127">
        <v>1170</v>
      </c>
      <c r="AJ76" s="127">
        <v>160</v>
      </c>
    </row>
    <row r="77" ht="39.6" spans="1:36">
      <c r="A77" s="36" t="s">
        <v>30</v>
      </c>
      <c r="B77" s="37">
        <v>509633</v>
      </c>
      <c r="C77" s="87">
        <v>963301</v>
      </c>
      <c r="D77" s="88" t="s">
        <v>142</v>
      </c>
      <c r="E77" s="87">
        <v>3</v>
      </c>
      <c r="F77" s="89" t="s">
        <v>275</v>
      </c>
      <c r="G77" s="114">
        <f t="shared" si="15"/>
        <v>1856</v>
      </c>
      <c r="H77" s="115">
        <f t="shared" si="16"/>
        <v>176</v>
      </c>
      <c r="I77" s="115">
        <f t="shared" si="17"/>
        <v>917</v>
      </c>
      <c r="J77" s="115">
        <f t="shared" si="18"/>
        <v>99</v>
      </c>
      <c r="K77" s="115">
        <f t="shared" si="19"/>
        <v>652</v>
      </c>
      <c r="L77" s="115">
        <f t="shared" si="20"/>
        <v>12</v>
      </c>
      <c r="M77" s="126">
        <f t="shared" si="21"/>
        <v>26</v>
      </c>
      <c r="N77" s="127">
        <v>7</v>
      </c>
      <c r="O77" s="127">
        <v>17</v>
      </c>
      <c r="P77" s="127">
        <v>1</v>
      </c>
      <c r="Q77" s="127">
        <v>1</v>
      </c>
      <c r="R77" s="127">
        <v>0</v>
      </c>
      <c r="S77" s="126">
        <f t="shared" si="12"/>
        <v>391</v>
      </c>
      <c r="T77" s="127">
        <v>53</v>
      </c>
      <c r="U77" s="127">
        <v>297</v>
      </c>
      <c r="V77" s="127">
        <v>22</v>
      </c>
      <c r="W77" s="127">
        <v>19</v>
      </c>
      <c r="X77" s="127">
        <v>0</v>
      </c>
      <c r="Y77" s="126">
        <f t="shared" si="13"/>
        <v>720</v>
      </c>
      <c r="Z77" s="127">
        <v>58</v>
      </c>
      <c r="AA77" s="127">
        <v>302</v>
      </c>
      <c r="AB77" s="127">
        <v>38</v>
      </c>
      <c r="AC77" s="127">
        <v>316</v>
      </c>
      <c r="AD77" s="127">
        <v>6</v>
      </c>
      <c r="AE77" s="126">
        <f t="shared" si="14"/>
        <v>719</v>
      </c>
      <c r="AF77" s="127">
        <v>58</v>
      </c>
      <c r="AG77" s="127">
        <v>301</v>
      </c>
      <c r="AH77" s="127">
        <v>38</v>
      </c>
      <c r="AI77" s="127">
        <v>316</v>
      </c>
      <c r="AJ77" s="127">
        <v>6</v>
      </c>
    </row>
    <row r="78" ht="39.6" spans="1:36">
      <c r="A78" s="36" t="s">
        <v>30</v>
      </c>
      <c r="B78" s="37">
        <v>509674</v>
      </c>
      <c r="C78" s="87">
        <v>967301</v>
      </c>
      <c r="D78" s="88" t="s">
        <v>389</v>
      </c>
      <c r="E78" s="87">
        <v>3</v>
      </c>
      <c r="F78" s="89" t="s">
        <v>275</v>
      </c>
      <c r="G78" s="114">
        <f t="shared" si="15"/>
        <v>464</v>
      </c>
      <c r="H78" s="115">
        <f t="shared" si="16"/>
        <v>291</v>
      </c>
      <c r="I78" s="115">
        <f t="shared" si="17"/>
        <v>87</v>
      </c>
      <c r="J78" s="115">
        <f t="shared" si="18"/>
        <v>10</v>
      </c>
      <c r="K78" s="115">
        <f t="shared" si="19"/>
        <v>69</v>
      </c>
      <c r="L78" s="115">
        <f t="shared" si="20"/>
        <v>7</v>
      </c>
      <c r="M78" s="126">
        <f t="shared" si="21"/>
        <v>39</v>
      </c>
      <c r="N78" s="127">
        <v>34</v>
      </c>
      <c r="O78" s="127">
        <v>4</v>
      </c>
      <c r="P78" s="127">
        <v>0</v>
      </c>
      <c r="Q78" s="127">
        <v>1</v>
      </c>
      <c r="R78" s="127">
        <v>0</v>
      </c>
      <c r="S78" s="126">
        <f t="shared" si="12"/>
        <v>62</v>
      </c>
      <c r="T78" s="127">
        <v>60</v>
      </c>
      <c r="U78" s="127">
        <v>2</v>
      </c>
      <c r="V78" s="127">
        <v>0</v>
      </c>
      <c r="W78" s="127">
        <v>0</v>
      </c>
      <c r="X78" s="127">
        <v>0</v>
      </c>
      <c r="Y78" s="126">
        <f t="shared" si="13"/>
        <v>194</v>
      </c>
      <c r="Z78" s="127">
        <v>110</v>
      </c>
      <c r="AA78" s="127">
        <v>41</v>
      </c>
      <c r="AB78" s="127">
        <v>6</v>
      </c>
      <c r="AC78" s="127">
        <v>34</v>
      </c>
      <c r="AD78" s="127">
        <v>3</v>
      </c>
      <c r="AE78" s="126">
        <f t="shared" si="14"/>
        <v>169</v>
      </c>
      <c r="AF78" s="127">
        <v>87</v>
      </c>
      <c r="AG78" s="127">
        <v>40</v>
      </c>
      <c r="AH78" s="127">
        <v>4</v>
      </c>
      <c r="AI78" s="127">
        <v>34</v>
      </c>
      <c r="AJ78" s="127">
        <v>4</v>
      </c>
    </row>
    <row r="79" ht="39.6" spans="1:36">
      <c r="A79" s="36" t="s">
        <v>30</v>
      </c>
      <c r="B79" s="37">
        <v>509710</v>
      </c>
      <c r="C79" s="87">
        <v>971001</v>
      </c>
      <c r="D79" s="88" t="s">
        <v>412</v>
      </c>
      <c r="E79" s="87">
        <v>3</v>
      </c>
      <c r="F79" s="89" t="s">
        <v>275</v>
      </c>
      <c r="G79" s="114">
        <f t="shared" si="15"/>
        <v>89</v>
      </c>
      <c r="H79" s="115">
        <f t="shared" si="16"/>
        <v>54</v>
      </c>
      <c r="I79" s="115">
        <f t="shared" si="17"/>
        <v>11</v>
      </c>
      <c r="J79" s="115">
        <f t="shared" si="18"/>
        <v>4</v>
      </c>
      <c r="K79" s="115">
        <f t="shared" si="19"/>
        <v>16</v>
      </c>
      <c r="L79" s="115">
        <f t="shared" si="20"/>
        <v>4</v>
      </c>
      <c r="M79" s="126">
        <f t="shared" si="21"/>
        <v>14</v>
      </c>
      <c r="N79" s="127">
        <v>7</v>
      </c>
      <c r="O79" s="127">
        <v>1</v>
      </c>
      <c r="P79" s="127">
        <v>0</v>
      </c>
      <c r="Q79" s="127">
        <v>6</v>
      </c>
      <c r="R79" s="127">
        <v>0</v>
      </c>
      <c r="S79" s="126">
        <f t="shared" si="12"/>
        <v>14</v>
      </c>
      <c r="T79" s="127">
        <v>8</v>
      </c>
      <c r="U79" s="127">
        <v>0</v>
      </c>
      <c r="V79" s="127">
        <v>0</v>
      </c>
      <c r="W79" s="127">
        <v>6</v>
      </c>
      <c r="X79" s="127">
        <v>0</v>
      </c>
      <c r="Y79" s="126">
        <f t="shared" si="13"/>
        <v>41</v>
      </c>
      <c r="Z79" s="127">
        <v>30</v>
      </c>
      <c r="AA79" s="127">
        <v>5</v>
      </c>
      <c r="AB79" s="127">
        <v>2</v>
      </c>
      <c r="AC79" s="127">
        <v>2</v>
      </c>
      <c r="AD79" s="127">
        <v>2</v>
      </c>
      <c r="AE79" s="126">
        <f t="shared" si="14"/>
        <v>20</v>
      </c>
      <c r="AF79" s="127">
        <v>9</v>
      </c>
      <c r="AG79" s="127">
        <v>5</v>
      </c>
      <c r="AH79" s="127">
        <v>2</v>
      </c>
      <c r="AI79" s="127">
        <v>2</v>
      </c>
      <c r="AJ79" s="127">
        <v>2</v>
      </c>
    </row>
    <row r="80" ht="39.6" spans="1:36">
      <c r="A80" s="36" t="s">
        <v>30</v>
      </c>
      <c r="B80" s="37">
        <v>509727</v>
      </c>
      <c r="C80" s="116">
        <v>972701</v>
      </c>
      <c r="D80" s="88" t="s">
        <v>146</v>
      </c>
      <c r="E80" s="87">
        <v>3</v>
      </c>
      <c r="F80" s="89" t="s">
        <v>275</v>
      </c>
      <c r="G80" s="114">
        <f t="shared" si="15"/>
        <v>3155</v>
      </c>
      <c r="H80" s="115">
        <f t="shared" si="16"/>
        <v>1139</v>
      </c>
      <c r="I80" s="115">
        <f t="shared" si="17"/>
        <v>806</v>
      </c>
      <c r="J80" s="115">
        <f t="shared" si="18"/>
        <v>56</v>
      </c>
      <c r="K80" s="115">
        <f t="shared" si="19"/>
        <v>1124</v>
      </c>
      <c r="L80" s="115">
        <f t="shared" si="20"/>
        <v>30</v>
      </c>
      <c r="M80" s="126">
        <f t="shared" si="21"/>
        <v>528</v>
      </c>
      <c r="N80" s="127">
        <v>222</v>
      </c>
      <c r="O80" s="127">
        <v>79</v>
      </c>
      <c r="P80" s="127">
        <v>7</v>
      </c>
      <c r="Q80" s="127">
        <v>220</v>
      </c>
      <c r="R80" s="127">
        <v>0</v>
      </c>
      <c r="S80" s="126">
        <f t="shared" si="12"/>
        <v>898</v>
      </c>
      <c r="T80" s="127">
        <v>360</v>
      </c>
      <c r="U80" s="127">
        <v>185</v>
      </c>
      <c r="V80" s="127">
        <v>19</v>
      </c>
      <c r="W80" s="127">
        <v>332</v>
      </c>
      <c r="X80" s="127">
        <v>2</v>
      </c>
      <c r="Y80" s="126">
        <f t="shared" si="13"/>
        <v>865</v>
      </c>
      <c r="Z80" s="127">
        <v>279</v>
      </c>
      <c r="AA80" s="127">
        <v>271</v>
      </c>
      <c r="AB80" s="127">
        <v>15</v>
      </c>
      <c r="AC80" s="127">
        <v>286</v>
      </c>
      <c r="AD80" s="127">
        <v>14</v>
      </c>
      <c r="AE80" s="126">
        <f t="shared" si="14"/>
        <v>864</v>
      </c>
      <c r="AF80" s="127">
        <v>278</v>
      </c>
      <c r="AG80" s="127">
        <v>271</v>
      </c>
      <c r="AH80" s="127">
        <v>15</v>
      </c>
      <c r="AI80" s="127">
        <v>286</v>
      </c>
      <c r="AJ80" s="127">
        <v>14</v>
      </c>
    </row>
    <row r="81" ht="39.6" spans="1:36">
      <c r="A81" s="36" t="s">
        <v>30</v>
      </c>
      <c r="B81" s="37">
        <v>509758</v>
      </c>
      <c r="C81" s="87">
        <v>975801</v>
      </c>
      <c r="D81" s="88" t="s">
        <v>390</v>
      </c>
      <c r="E81" s="87">
        <v>3</v>
      </c>
      <c r="F81" s="89" t="s">
        <v>275</v>
      </c>
      <c r="G81" s="114">
        <f t="shared" si="15"/>
        <v>50</v>
      </c>
      <c r="H81" s="115">
        <f t="shared" si="16"/>
        <v>16</v>
      </c>
      <c r="I81" s="115">
        <f t="shared" si="17"/>
        <v>16</v>
      </c>
      <c r="J81" s="115">
        <f t="shared" si="18"/>
        <v>4</v>
      </c>
      <c r="K81" s="115">
        <f t="shared" si="19"/>
        <v>10</v>
      </c>
      <c r="L81" s="115">
        <f t="shared" si="20"/>
        <v>4</v>
      </c>
      <c r="M81" s="126">
        <f t="shared" si="21"/>
        <v>0</v>
      </c>
      <c r="N81" s="127">
        <v>0</v>
      </c>
      <c r="O81" s="127">
        <v>0</v>
      </c>
      <c r="P81" s="127">
        <v>0</v>
      </c>
      <c r="Q81" s="127">
        <v>0</v>
      </c>
      <c r="R81" s="127">
        <v>0</v>
      </c>
      <c r="S81" s="126">
        <f t="shared" si="12"/>
        <v>0</v>
      </c>
      <c r="T81" s="127">
        <v>0</v>
      </c>
      <c r="U81" s="127">
        <v>0</v>
      </c>
      <c r="V81" s="127">
        <v>0</v>
      </c>
      <c r="W81" s="127">
        <v>0</v>
      </c>
      <c r="X81" s="127">
        <v>0</v>
      </c>
      <c r="Y81" s="126">
        <f t="shared" si="13"/>
        <v>25</v>
      </c>
      <c r="Z81" s="127">
        <v>8</v>
      </c>
      <c r="AA81" s="127">
        <v>8</v>
      </c>
      <c r="AB81" s="127">
        <v>2</v>
      </c>
      <c r="AC81" s="127">
        <v>5</v>
      </c>
      <c r="AD81" s="127">
        <v>2</v>
      </c>
      <c r="AE81" s="126">
        <f t="shared" si="14"/>
        <v>25</v>
      </c>
      <c r="AF81" s="127">
        <v>8</v>
      </c>
      <c r="AG81" s="127">
        <v>8</v>
      </c>
      <c r="AH81" s="127">
        <v>2</v>
      </c>
      <c r="AI81" s="127">
        <v>5</v>
      </c>
      <c r="AJ81" s="127">
        <v>2</v>
      </c>
    </row>
    <row r="82" ht="39.6" spans="1:36">
      <c r="A82" s="36" t="s">
        <v>23</v>
      </c>
      <c r="B82" s="37">
        <v>509901</v>
      </c>
      <c r="C82" s="116">
        <v>990101</v>
      </c>
      <c r="D82" s="88" t="s">
        <v>147</v>
      </c>
      <c r="E82" s="87">
        <v>3</v>
      </c>
      <c r="F82" s="89" t="s">
        <v>275</v>
      </c>
      <c r="G82" s="114">
        <f t="shared" si="15"/>
        <v>6578</v>
      </c>
      <c r="H82" s="115">
        <f t="shared" si="16"/>
        <v>1639</v>
      </c>
      <c r="I82" s="115">
        <f t="shared" si="17"/>
        <v>2562</v>
      </c>
      <c r="J82" s="115">
        <f t="shared" si="18"/>
        <v>87</v>
      </c>
      <c r="K82" s="115">
        <f t="shared" si="19"/>
        <v>2257</v>
      </c>
      <c r="L82" s="115">
        <f t="shared" si="20"/>
        <v>33</v>
      </c>
      <c r="M82" s="126">
        <f t="shared" si="21"/>
        <v>1228</v>
      </c>
      <c r="N82" s="127">
        <v>369</v>
      </c>
      <c r="O82" s="127">
        <v>449</v>
      </c>
      <c r="P82" s="127">
        <v>31</v>
      </c>
      <c r="Q82" s="127">
        <v>375</v>
      </c>
      <c r="R82" s="127">
        <v>4</v>
      </c>
      <c r="S82" s="126">
        <f t="shared" si="12"/>
        <v>1746</v>
      </c>
      <c r="T82" s="127">
        <v>448</v>
      </c>
      <c r="U82" s="127">
        <v>639</v>
      </c>
      <c r="V82" s="127">
        <v>18</v>
      </c>
      <c r="W82" s="127">
        <v>626</v>
      </c>
      <c r="X82" s="127">
        <v>15</v>
      </c>
      <c r="Y82" s="126">
        <f t="shared" si="13"/>
        <v>1731</v>
      </c>
      <c r="Z82" s="127">
        <v>411</v>
      </c>
      <c r="AA82" s="127">
        <v>691</v>
      </c>
      <c r="AB82" s="127">
        <v>19</v>
      </c>
      <c r="AC82" s="127">
        <v>603</v>
      </c>
      <c r="AD82" s="127">
        <v>7</v>
      </c>
      <c r="AE82" s="126">
        <f t="shared" si="14"/>
        <v>1873</v>
      </c>
      <c r="AF82" s="127">
        <v>411</v>
      </c>
      <c r="AG82" s="127">
        <v>783</v>
      </c>
      <c r="AH82" s="127">
        <v>19</v>
      </c>
      <c r="AI82" s="127">
        <v>653</v>
      </c>
      <c r="AJ82" s="127">
        <v>7</v>
      </c>
    </row>
    <row r="83" ht="39.6" spans="1:36">
      <c r="A83" s="36" t="s">
        <v>23</v>
      </c>
      <c r="B83" s="37">
        <v>509903</v>
      </c>
      <c r="C83" s="87">
        <v>990301</v>
      </c>
      <c r="D83" s="88" t="s">
        <v>149</v>
      </c>
      <c r="E83" s="87">
        <v>3</v>
      </c>
      <c r="F83" s="89" t="s">
        <v>275</v>
      </c>
      <c r="G83" s="114">
        <f t="shared" si="15"/>
        <v>96</v>
      </c>
      <c r="H83" s="115">
        <f t="shared" si="16"/>
        <v>18</v>
      </c>
      <c r="I83" s="115">
        <f t="shared" si="17"/>
        <v>39</v>
      </c>
      <c r="J83" s="115">
        <f t="shared" si="18"/>
        <v>0</v>
      </c>
      <c r="K83" s="115">
        <f t="shared" si="19"/>
        <v>39</v>
      </c>
      <c r="L83" s="115">
        <f t="shared" si="20"/>
        <v>0</v>
      </c>
      <c r="M83" s="126">
        <f t="shared" si="21"/>
        <v>0</v>
      </c>
      <c r="N83" s="127">
        <v>0</v>
      </c>
      <c r="O83" s="127">
        <v>0</v>
      </c>
      <c r="P83" s="127">
        <v>0</v>
      </c>
      <c r="Q83" s="127">
        <v>0</v>
      </c>
      <c r="R83" s="127">
        <v>0</v>
      </c>
      <c r="S83" s="126">
        <f t="shared" si="12"/>
        <v>0</v>
      </c>
      <c r="T83" s="127">
        <v>0</v>
      </c>
      <c r="U83" s="127">
        <v>0</v>
      </c>
      <c r="V83" s="127">
        <v>0</v>
      </c>
      <c r="W83" s="127">
        <v>0</v>
      </c>
      <c r="X83" s="127">
        <v>0</v>
      </c>
      <c r="Y83" s="126">
        <f t="shared" si="13"/>
        <v>49</v>
      </c>
      <c r="Z83" s="127">
        <v>9</v>
      </c>
      <c r="AA83" s="127">
        <v>20</v>
      </c>
      <c r="AB83" s="127">
        <v>0</v>
      </c>
      <c r="AC83" s="127">
        <v>20</v>
      </c>
      <c r="AD83" s="127">
        <v>0</v>
      </c>
      <c r="AE83" s="126">
        <f t="shared" si="14"/>
        <v>47</v>
      </c>
      <c r="AF83" s="127">
        <v>9</v>
      </c>
      <c r="AG83" s="127">
        <v>19</v>
      </c>
      <c r="AH83" s="127">
        <v>0</v>
      </c>
      <c r="AI83" s="127">
        <v>19</v>
      </c>
      <c r="AJ83" s="127">
        <v>0</v>
      </c>
    </row>
    <row r="84" ht="39.6" spans="1:36">
      <c r="A84" s="36" t="s">
        <v>23</v>
      </c>
      <c r="B84" s="37">
        <v>509905</v>
      </c>
      <c r="C84" s="87">
        <v>990501</v>
      </c>
      <c r="D84" s="118" t="s">
        <v>151</v>
      </c>
      <c r="E84" s="87">
        <v>3</v>
      </c>
      <c r="F84" s="89" t="s">
        <v>275</v>
      </c>
      <c r="G84" s="114">
        <f t="shared" si="15"/>
        <v>1444</v>
      </c>
      <c r="H84" s="115">
        <f t="shared" si="16"/>
        <v>344</v>
      </c>
      <c r="I84" s="115">
        <f t="shared" si="17"/>
        <v>601</v>
      </c>
      <c r="J84" s="115">
        <f t="shared" si="18"/>
        <v>11</v>
      </c>
      <c r="K84" s="115">
        <f t="shared" si="19"/>
        <v>470</v>
      </c>
      <c r="L84" s="115">
        <f t="shared" si="20"/>
        <v>18</v>
      </c>
      <c r="M84" s="126">
        <f t="shared" si="21"/>
        <v>396</v>
      </c>
      <c r="N84" s="127">
        <v>83</v>
      </c>
      <c r="O84" s="127">
        <v>182</v>
      </c>
      <c r="P84" s="127">
        <v>3</v>
      </c>
      <c r="Q84" s="127">
        <v>121</v>
      </c>
      <c r="R84" s="127">
        <v>7</v>
      </c>
      <c r="S84" s="126">
        <f t="shared" si="12"/>
        <v>346</v>
      </c>
      <c r="T84" s="127">
        <v>81</v>
      </c>
      <c r="U84" s="127">
        <v>147</v>
      </c>
      <c r="V84" s="127">
        <v>2</v>
      </c>
      <c r="W84" s="127">
        <v>111</v>
      </c>
      <c r="X84" s="127">
        <v>5</v>
      </c>
      <c r="Y84" s="126">
        <f t="shared" si="13"/>
        <v>351</v>
      </c>
      <c r="Z84" s="127">
        <v>90</v>
      </c>
      <c r="AA84" s="127">
        <v>136</v>
      </c>
      <c r="AB84" s="127">
        <v>3</v>
      </c>
      <c r="AC84" s="127">
        <v>119</v>
      </c>
      <c r="AD84" s="127">
        <v>3</v>
      </c>
      <c r="AE84" s="126">
        <f t="shared" si="14"/>
        <v>351</v>
      </c>
      <c r="AF84" s="127">
        <v>90</v>
      </c>
      <c r="AG84" s="127">
        <v>136</v>
      </c>
      <c r="AH84" s="127">
        <v>3</v>
      </c>
      <c r="AI84" s="127">
        <v>119</v>
      </c>
      <c r="AJ84" s="127">
        <v>3</v>
      </c>
    </row>
    <row r="85" ht="39.6" spans="1:36">
      <c r="A85" s="36" t="s">
        <v>23</v>
      </c>
      <c r="B85" s="37">
        <v>509909</v>
      </c>
      <c r="C85" s="87">
        <v>990901</v>
      </c>
      <c r="D85" s="88" t="s">
        <v>153</v>
      </c>
      <c r="E85" s="87">
        <v>3</v>
      </c>
      <c r="F85" s="89" t="s">
        <v>275</v>
      </c>
      <c r="G85" s="114">
        <f t="shared" si="15"/>
        <v>707</v>
      </c>
      <c r="H85" s="115">
        <f t="shared" si="16"/>
        <v>18</v>
      </c>
      <c r="I85" s="115">
        <f t="shared" si="17"/>
        <v>404</v>
      </c>
      <c r="J85" s="115">
        <f t="shared" si="18"/>
        <v>0</v>
      </c>
      <c r="K85" s="115">
        <f t="shared" si="19"/>
        <v>245</v>
      </c>
      <c r="L85" s="115">
        <f t="shared" si="20"/>
        <v>40</v>
      </c>
      <c r="M85" s="126">
        <f t="shared" si="21"/>
        <v>170</v>
      </c>
      <c r="N85" s="127">
        <v>6</v>
      </c>
      <c r="O85" s="127">
        <v>85</v>
      </c>
      <c r="P85" s="127">
        <v>0</v>
      </c>
      <c r="Q85" s="127">
        <v>76</v>
      </c>
      <c r="R85" s="127">
        <v>3</v>
      </c>
      <c r="S85" s="126">
        <f t="shared" si="12"/>
        <v>170</v>
      </c>
      <c r="T85" s="127">
        <v>4</v>
      </c>
      <c r="U85" s="127">
        <v>70</v>
      </c>
      <c r="V85" s="127">
        <v>0</v>
      </c>
      <c r="W85" s="127">
        <v>84</v>
      </c>
      <c r="X85" s="127">
        <v>12</v>
      </c>
      <c r="Y85" s="126">
        <f t="shared" si="13"/>
        <v>197</v>
      </c>
      <c r="Z85" s="127">
        <v>4</v>
      </c>
      <c r="AA85" s="127">
        <v>138</v>
      </c>
      <c r="AB85" s="127">
        <v>0</v>
      </c>
      <c r="AC85" s="127">
        <v>43</v>
      </c>
      <c r="AD85" s="127">
        <v>12</v>
      </c>
      <c r="AE85" s="126">
        <f t="shared" si="14"/>
        <v>170</v>
      </c>
      <c r="AF85" s="127">
        <v>4</v>
      </c>
      <c r="AG85" s="127">
        <v>111</v>
      </c>
      <c r="AH85" s="127">
        <v>0</v>
      </c>
      <c r="AI85" s="127">
        <v>42</v>
      </c>
      <c r="AJ85" s="127">
        <v>13</v>
      </c>
    </row>
    <row r="86" ht="39.6" spans="1:36">
      <c r="A86" s="36" t="s">
        <v>23</v>
      </c>
      <c r="B86" s="37">
        <v>509913</v>
      </c>
      <c r="C86" s="87">
        <v>991301</v>
      </c>
      <c r="D86" s="88" t="s">
        <v>154</v>
      </c>
      <c r="E86" s="87">
        <v>3</v>
      </c>
      <c r="F86" s="89" t="s">
        <v>275</v>
      </c>
      <c r="G86" s="114">
        <f t="shared" si="15"/>
        <v>406</v>
      </c>
      <c r="H86" s="115">
        <f t="shared" si="16"/>
        <v>95</v>
      </c>
      <c r="I86" s="115">
        <f t="shared" si="17"/>
        <v>156</v>
      </c>
      <c r="J86" s="115">
        <f t="shared" si="18"/>
        <v>4</v>
      </c>
      <c r="K86" s="115">
        <f t="shared" si="19"/>
        <v>149</v>
      </c>
      <c r="L86" s="115">
        <f t="shared" si="20"/>
        <v>2</v>
      </c>
      <c r="M86" s="126">
        <f t="shared" si="21"/>
        <v>101</v>
      </c>
      <c r="N86" s="127">
        <v>22</v>
      </c>
      <c r="O86" s="127">
        <v>36</v>
      </c>
      <c r="P86" s="127">
        <v>0</v>
      </c>
      <c r="Q86" s="127">
        <v>43</v>
      </c>
      <c r="R86" s="127">
        <v>0</v>
      </c>
      <c r="S86" s="126">
        <f t="shared" si="12"/>
        <v>94</v>
      </c>
      <c r="T86" s="127">
        <v>25</v>
      </c>
      <c r="U86" s="127">
        <v>27</v>
      </c>
      <c r="V86" s="127">
        <v>2</v>
      </c>
      <c r="W86" s="127">
        <v>40</v>
      </c>
      <c r="X86" s="127">
        <v>0</v>
      </c>
      <c r="Y86" s="126">
        <f t="shared" si="13"/>
        <v>105</v>
      </c>
      <c r="Z86" s="127">
        <v>24</v>
      </c>
      <c r="AA86" s="127">
        <v>46</v>
      </c>
      <c r="AB86" s="127">
        <v>1</v>
      </c>
      <c r="AC86" s="127">
        <v>33</v>
      </c>
      <c r="AD86" s="127">
        <v>1</v>
      </c>
      <c r="AE86" s="126">
        <f t="shared" si="14"/>
        <v>106</v>
      </c>
      <c r="AF86" s="127">
        <v>24</v>
      </c>
      <c r="AG86" s="127">
        <v>47</v>
      </c>
      <c r="AH86" s="127">
        <v>1</v>
      </c>
      <c r="AI86" s="127">
        <v>33</v>
      </c>
      <c r="AJ86" s="127">
        <v>1</v>
      </c>
    </row>
    <row r="87" ht="39.6" spans="1:36">
      <c r="A87" s="123" t="s">
        <v>23</v>
      </c>
      <c r="B87" s="123">
        <v>503630</v>
      </c>
      <c r="C87" s="123">
        <v>363001</v>
      </c>
      <c r="D87" s="118" t="s">
        <v>159</v>
      </c>
      <c r="E87" s="121"/>
      <c r="F87" s="89" t="s">
        <v>275</v>
      </c>
      <c r="G87" s="114">
        <f t="shared" si="15"/>
        <v>4057</v>
      </c>
      <c r="H87" s="115">
        <f t="shared" si="16"/>
        <v>135</v>
      </c>
      <c r="I87" s="115">
        <f t="shared" si="17"/>
        <v>1163</v>
      </c>
      <c r="J87" s="115">
        <f t="shared" si="18"/>
        <v>4</v>
      </c>
      <c r="K87" s="115">
        <f t="shared" si="19"/>
        <v>2751</v>
      </c>
      <c r="L87" s="115">
        <f t="shared" si="20"/>
        <v>4</v>
      </c>
      <c r="M87" s="126">
        <f t="shared" si="21"/>
        <v>435</v>
      </c>
      <c r="N87" s="135">
        <v>3</v>
      </c>
      <c r="O87" s="135">
        <v>159</v>
      </c>
      <c r="P87" s="135">
        <v>0</v>
      </c>
      <c r="Q87" s="135">
        <v>273</v>
      </c>
      <c r="R87" s="135">
        <v>0</v>
      </c>
      <c r="S87" s="126">
        <f t="shared" si="12"/>
        <v>796</v>
      </c>
      <c r="T87" s="135">
        <v>8</v>
      </c>
      <c r="U87" s="135">
        <v>286</v>
      </c>
      <c r="V87" s="135">
        <v>0</v>
      </c>
      <c r="W87" s="135">
        <v>502</v>
      </c>
      <c r="X87" s="135">
        <v>0</v>
      </c>
      <c r="Y87" s="126">
        <f t="shared" si="13"/>
        <v>1415</v>
      </c>
      <c r="Z87" s="135">
        <v>62</v>
      </c>
      <c r="AA87" s="135">
        <v>359</v>
      </c>
      <c r="AB87" s="135">
        <v>2</v>
      </c>
      <c r="AC87" s="135">
        <v>990</v>
      </c>
      <c r="AD87" s="135">
        <v>2</v>
      </c>
      <c r="AE87" s="126">
        <f t="shared" si="14"/>
        <v>1411</v>
      </c>
      <c r="AF87" s="135">
        <v>62</v>
      </c>
      <c r="AG87" s="135">
        <v>359</v>
      </c>
      <c r="AH87" s="135">
        <v>2</v>
      </c>
      <c r="AI87" s="135">
        <v>986</v>
      </c>
      <c r="AJ87" s="135">
        <v>2</v>
      </c>
    </row>
    <row r="88" ht="39.6" spans="1:36">
      <c r="A88" s="36" t="s">
        <v>23</v>
      </c>
      <c r="B88" s="37">
        <v>500601</v>
      </c>
      <c r="C88" s="87">
        <v>60101</v>
      </c>
      <c r="D88" s="134" t="s">
        <v>37</v>
      </c>
      <c r="E88" s="121"/>
      <c r="F88" s="89" t="s">
        <v>275</v>
      </c>
      <c r="G88" s="114">
        <f t="shared" si="15"/>
        <v>84</v>
      </c>
      <c r="H88" s="115">
        <f t="shared" si="16"/>
        <v>0</v>
      </c>
      <c r="I88" s="115">
        <f t="shared" si="17"/>
        <v>31</v>
      </c>
      <c r="J88" s="115">
        <f t="shared" si="18"/>
        <v>0</v>
      </c>
      <c r="K88" s="115">
        <f t="shared" si="19"/>
        <v>53</v>
      </c>
      <c r="L88" s="115">
        <f t="shared" si="20"/>
        <v>0</v>
      </c>
      <c r="M88" s="126">
        <f t="shared" si="21"/>
        <v>11</v>
      </c>
      <c r="N88" s="127">
        <v>0</v>
      </c>
      <c r="O88" s="127">
        <v>3</v>
      </c>
      <c r="P88" s="127">
        <v>0</v>
      </c>
      <c r="Q88" s="127">
        <v>8</v>
      </c>
      <c r="R88" s="127">
        <v>0</v>
      </c>
      <c r="S88" s="126">
        <f t="shared" si="12"/>
        <v>73</v>
      </c>
      <c r="T88" s="127">
        <v>0</v>
      </c>
      <c r="U88" s="127">
        <v>28</v>
      </c>
      <c r="V88" s="127">
        <v>0</v>
      </c>
      <c r="W88" s="127">
        <v>45</v>
      </c>
      <c r="X88" s="127">
        <v>0</v>
      </c>
      <c r="Y88" s="126">
        <f t="shared" si="13"/>
        <v>0</v>
      </c>
      <c r="Z88" s="127">
        <v>0</v>
      </c>
      <c r="AA88" s="127">
        <v>0</v>
      </c>
      <c r="AB88" s="127">
        <v>0</v>
      </c>
      <c r="AC88" s="127">
        <v>0</v>
      </c>
      <c r="AD88" s="127">
        <v>0</v>
      </c>
      <c r="AE88" s="126">
        <f t="shared" si="14"/>
        <v>0</v>
      </c>
      <c r="AF88" s="127">
        <v>0</v>
      </c>
      <c r="AG88" s="127">
        <v>0</v>
      </c>
      <c r="AH88" s="127">
        <v>0</v>
      </c>
      <c r="AI88" s="127">
        <v>0</v>
      </c>
      <c r="AJ88" s="127">
        <v>0</v>
      </c>
    </row>
    <row r="89" ht="40.35" spans="1:36">
      <c r="A89" s="36" t="s">
        <v>23</v>
      </c>
      <c r="B89" s="37">
        <v>501701</v>
      </c>
      <c r="C89" s="87">
        <v>170101</v>
      </c>
      <c r="D89" s="134" t="s">
        <v>53</v>
      </c>
      <c r="E89" s="121"/>
      <c r="F89" s="89" t="s">
        <v>275</v>
      </c>
      <c r="G89" s="114">
        <f t="shared" si="15"/>
        <v>3</v>
      </c>
      <c r="H89" s="115">
        <f t="shared" si="16"/>
        <v>1</v>
      </c>
      <c r="I89" s="115">
        <f t="shared" si="17"/>
        <v>2</v>
      </c>
      <c r="J89" s="115">
        <f t="shared" si="18"/>
        <v>0</v>
      </c>
      <c r="K89" s="115">
        <f t="shared" si="19"/>
        <v>0</v>
      </c>
      <c r="L89" s="115">
        <f t="shared" si="20"/>
        <v>0</v>
      </c>
      <c r="M89" s="126">
        <f t="shared" si="21"/>
        <v>3</v>
      </c>
      <c r="N89" s="127">
        <v>1</v>
      </c>
      <c r="O89" s="127">
        <v>2</v>
      </c>
      <c r="P89" s="127">
        <v>0</v>
      </c>
      <c r="Q89" s="127">
        <v>0</v>
      </c>
      <c r="R89" s="127">
        <v>0</v>
      </c>
      <c r="S89" s="126">
        <f t="shared" si="12"/>
        <v>0</v>
      </c>
      <c r="T89" s="127">
        <v>0</v>
      </c>
      <c r="U89" s="127">
        <v>0</v>
      </c>
      <c r="V89" s="127">
        <v>0</v>
      </c>
      <c r="W89" s="127">
        <v>0</v>
      </c>
      <c r="X89" s="127">
        <v>0</v>
      </c>
      <c r="Y89" s="126">
        <f t="shared" si="13"/>
        <v>0</v>
      </c>
      <c r="Z89" s="127">
        <v>0</v>
      </c>
      <c r="AA89" s="127">
        <v>0</v>
      </c>
      <c r="AB89" s="127">
        <v>0</v>
      </c>
      <c r="AC89" s="127">
        <v>0</v>
      </c>
      <c r="AD89" s="127">
        <v>0</v>
      </c>
      <c r="AE89" s="126">
        <f t="shared" si="14"/>
        <v>0</v>
      </c>
      <c r="AF89" s="127">
        <v>0</v>
      </c>
      <c r="AG89" s="127">
        <v>0</v>
      </c>
      <c r="AH89" s="127">
        <v>0</v>
      </c>
      <c r="AI89" s="127">
        <v>0</v>
      </c>
      <c r="AJ89" s="127">
        <v>0</v>
      </c>
    </row>
    <row r="90" ht="15.15" spans="1:36">
      <c r="A90" s="196"/>
      <c r="B90" s="197"/>
      <c r="C90" s="197"/>
      <c r="D90" s="197" t="s">
        <v>162</v>
      </c>
      <c r="E90" s="197"/>
      <c r="F90" s="198"/>
      <c r="G90" s="124">
        <f t="shared" ref="G90:AJ90" si="22">SUM(G7:G89)</f>
        <v>138424</v>
      </c>
      <c r="H90" s="124">
        <f t="shared" si="22"/>
        <v>35478</v>
      </c>
      <c r="I90" s="124">
        <f t="shared" si="22"/>
        <v>52107</v>
      </c>
      <c r="J90" s="124">
        <f t="shared" si="22"/>
        <v>2350</v>
      </c>
      <c r="K90" s="124">
        <f t="shared" si="22"/>
        <v>47357</v>
      </c>
      <c r="L90" s="124">
        <f t="shared" si="22"/>
        <v>1132</v>
      </c>
      <c r="M90" s="124">
        <f t="shared" si="22"/>
        <v>27679</v>
      </c>
      <c r="N90" s="124">
        <f t="shared" si="22"/>
        <v>7021</v>
      </c>
      <c r="O90" s="124">
        <f t="shared" si="22"/>
        <v>10419</v>
      </c>
      <c r="P90" s="124">
        <f t="shared" si="22"/>
        <v>428</v>
      </c>
      <c r="Q90" s="124">
        <f t="shared" si="22"/>
        <v>9714</v>
      </c>
      <c r="R90" s="124">
        <f t="shared" si="22"/>
        <v>97</v>
      </c>
      <c r="S90" s="124">
        <f t="shared" si="22"/>
        <v>31689</v>
      </c>
      <c r="T90" s="124">
        <f t="shared" si="22"/>
        <v>7955</v>
      </c>
      <c r="U90" s="124">
        <f t="shared" si="22"/>
        <v>12190</v>
      </c>
      <c r="V90" s="124">
        <f t="shared" si="22"/>
        <v>500</v>
      </c>
      <c r="W90" s="124">
        <f t="shared" si="22"/>
        <v>10911</v>
      </c>
      <c r="X90" s="124">
        <f t="shared" si="22"/>
        <v>133</v>
      </c>
      <c r="Y90" s="124">
        <f t="shared" si="22"/>
        <v>41548</v>
      </c>
      <c r="Z90" s="124">
        <f t="shared" si="22"/>
        <v>10449</v>
      </c>
      <c r="AA90" s="124">
        <f t="shared" si="22"/>
        <v>15904</v>
      </c>
      <c r="AB90" s="124">
        <f t="shared" si="22"/>
        <v>712</v>
      </c>
      <c r="AC90" s="124">
        <f t="shared" si="22"/>
        <v>14034</v>
      </c>
      <c r="AD90" s="124">
        <f t="shared" si="22"/>
        <v>449</v>
      </c>
      <c r="AE90" s="124">
        <f t="shared" si="22"/>
        <v>37508</v>
      </c>
      <c r="AF90" s="124">
        <f t="shared" si="22"/>
        <v>10053</v>
      </c>
      <c r="AG90" s="124">
        <f t="shared" si="22"/>
        <v>13594</v>
      </c>
      <c r="AH90" s="124">
        <f t="shared" si="22"/>
        <v>710</v>
      </c>
      <c r="AI90" s="124">
        <f t="shared" si="22"/>
        <v>12698</v>
      </c>
      <c r="AJ90" s="124">
        <f t="shared" si="22"/>
        <v>453</v>
      </c>
    </row>
    <row r="92" ht="15.15" spans="4:5">
      <c r="D92" s="15" t="s">
        <v>233</v>
      </c>
      <c r="E92" s="128"/>
    </row>
    <row r="93" ht="66.75" spans="4:36">
      <c r="D93" s="129" t="s">
        <v>234</v>
      </c>
      <c r="E93" s="131" t="s">
        <v>275</v>
      </c>
      <c r="F93" s="199" t="s">
        <v>275</v>
      </c>
      <c r="G93" s="132">
        <v>2104</v>
      </c>
      <c r="H93" s="132">
        <v>439</v>
      </c>
      <c r="I93" s="132">
        <v>1546</v>
      </c>
      <c r="J93" s="132">
        <v>4</v>
      </c>
      <c r="K93" s="132">
        <v>114</v>
      </c>
      <c r="L93" s="132">
        <v>1</v>
      </c>
      <c r="M93" s="132">
        <v>222</v>
      </c>
      <c r="N93" s="132">
        <v>42</v>
      </c>
      <c r="O93" s="132">
        <v>171</v>
      </c>
      <c r="P93" s="132">
        <v>1</v>
      </c>
      <c r="Q93" s="132">
        <v>8</v>
      </c>
      <c r="R93" s="132">
        <v>0</v>
      </c>
      <c r="S93" s="132">
        <v>522</v>
      </c>
      <c r="T93" s="132">
        <v>98</v>
      </c>
      <c r="U93" s="132">
        <v>370</v>
      </c>
      <c r="V93" s="132">
        <v>1</v>
      </c>
      <c r="W93" s="132">
        <v>53</v>
      </c>
      <c r="X93" s="132">
        <v>0</v>
      </c>
      <c r="Y93" s="132">
        <v>680</v>
      </c>
      <c r="Z93" s="132">
        <v>149</v>
      </c>
      <c r="AA93" s="132">
        <v>503</v>
      </c>
      <c r="AB93" s="132">
        <v>1</v>
      </c>
      <c r="AC93" s="132">
        <v>27</v>
      </c>
      <c r="AD93" s="132">
        <v>0</v>
      </c>
      <c r="AE93" s="132">
        <v>680</v>
      </c>
      <c r="AF93" s="132">
        <v>150</v>
      </c>
      <c r="AG93" s="132">
        <v>502</v>
      </c>
      <c r="AH93" s="132">
        <v>1</v>
      </c>
      <c r="AI93" s="132">
        <v>26</v>
      </c>
      <c r="AJ93" s="6">
        <v>1</v>
      </c>
    </row>
    <row r="94" spans="4:17">
      <c r="D94" s="133" t="s">
        <v>235</v>
      </c>
      <c r="E94" s="128"/>
      <c r="M94" s="58"/>
      <c r="N94" s="58"/>
      <c r="O94" s="58"/>
      <c r="P94" s="58"/>
      <c r="Q94" s="58"/>
    </row>
  </sheetData>
  <mergeCells count="21">
    <mergeCell ref="G4:L4"/>
    <mergeCell ref="M4:R4"/>
    <mergeCell ref="S4:X4"/>
    <mergeCell ref="Y4:AD4"/>
    <mergeCell ref="AE4:AJ4"/>
    <mergeCell ref="H5:L5"/>
    <mergeCell ref="N5:R5"/>
    <mergeCell ref="T5:X5"/>
    <mergeCell ref="Z5:AD5"/>
    <mergeCell ref="AF5:AJ5"/>
    <mergeCell ref="A4:A6"/>
    <mergeCell ref="B4:B6"/>
    <mergeCell ref="C4:C6"/>
    <mergeCell ref="D4:D6"/>
    <mergeCell ref="E4:E6"/>
    <mergeCell ref="F4:F6"/>
    <mergeCell ref="G5:G6"/>
    <mergeCell ref="M5:M6"/>
    <mergeCell ref="S5:S6"/>
    <mergeCell ref="Y5:Y6"/>
    <mergeCell ref="AE5:AE6"/>
  </mergeCells>
  <conditionalFormatting sqref="A1">
    <cfRule type="cellIs" dxfId="0" priority="6" operator="lessThan">
      <formula>0</formula>
    </cfRule>
  </conditionalFormatting>
  <conditionalFormatting sqref="A2">
    <cfRule type="cellIs" dxfId="0" priority="5" operator="lessThan">
      <formula>0</formula>
    </cfRule>
  </conditionalFormatting>
  <conditionalFormatting sqref="C3">
    <cfRule type="duplicateValues" dxfId="1" priority="131"/>
  </conditionalFormatting>
  <conditionalFormatting sqref="C7:D7">
    <cfRule type="cellIs" dxfId="0" priority="44" operator="lessThan">
      <formula>0</formula>
    </cfRule>
  </conditionalFormatting>
  <conditionalFormatting sqref="D84">
    <cfRule type="cellIs" dxfId="0" priority="36" operator="lessThan">
      <formula>0</formula>
    </cfRule>
  </conditionalFormatting>
  <conditionalFormatting sqref="A86:D86">
    <cfRule type="cellIs" dxfId="0" priority="33" operator="lessThan">
      <formula>0</formula>
    </cfRule>
  </conditionalFormatting>
  <conditionalFormatting sqref="C86">
    <cfRule type="duplicateValues" dxfId="1" priority="34"/>
  </conditionalFormatting>
  <conditionalFormatting sqref="E86:F86">
    <cfRule type="cellIs" dxfId="0" priority="35" operator="lessThan">
      <formula>0</formula>
    </cfRule>
  </conditionalFormatting>
  <conditionalFormatting sqref="A87">
    <cfRule type="cellIs" dxfId="0" priority="30" operator="lessThan">
      <formula>0</formula>
    </cfRule>
  </conditionalFormatting>
  <conditionalFormatting sqref="B87:D87">
    <cfRule type="cellIs" dxfId="0" priority="31" operator="lessThan">
      <formula>0</formula>
    </cfRule>
  </conditionalFormatting>
  <conditionalFormatting sqref="A88:C88">
    <cfRule type="cellIs" dxfId="0" priority="25" operator="lessThan">
      <formula>0</formula>
    </cfRule>
  </conditionalFormatting>
  <conditionalFormatting sqref="A88:B88">
    <cfRule type="cellIs" dxfId="0" priority="24" operator="lessThan">
      <formula>0</formula>
    </cfRule>
    <cfRule type="cellIs" dxfId="0" priority="23" operator="lessThan">
      <formula>0</formula>
    </cfRule>
    <cfRule type="cellIs" dxfId="0" priority="22" operator="lessThan">
      <formula>0</formula>
    </cfRule>
    <cfRule type="cellIs" dxfId="0" priority="21" operator="lessThan">
      <formula>0</formula>
    </cfRule>
  </conditionalFormatting>
  <conditionalFormatting sqref="C88">
    <cfRule type="duplicateValues" dxfId="1" priority="27"/>
    <cfRule type="duplicateValues" dxfId="1" priority="28"/>
    <cfRule type="duplicateValues" dxfId="1" priority="29"/>
  </conditionalFormatting>
  <conditionalFormatting sqref="D88">
    <cfRule type="cellIs" dxfId="0" priority="26" operator="lessThan">
      <formula>0</formula>
    </cfRule>
  </conditionalFormatting>
  <conditionalFormatting sqref="A89:C89">
    <cfRule type="cellIs" dxfId="0" priority="16" operator="lessThan">
      <formula>0</formula>
    </cfRule>
  </conditionalFormatting>
  <conditionalFormatting sqref="A89:B89">
    <cfRule type="cellIs" dxfId="0" priority="15" operator="lessThan">
      <formula>0</formula>
    </cfRule>
    <cfRule type="cellIs" dxfId="0" priority="14" operator="lessThan">
      <formula>0</formula>
    </cfRule>
    <cfRule type="cellIs" dxfId="0" priority="13" operator="lessThan">
      <formula>0</formula>
    </cfRule>
    <cfRule type="cellIs" dxfId="0" priority="12" operator="lessThan">
      <formula>0</formula>
    </cfRule>
  </conditionalFormatting>
  <conditionalFormatting sqref="C89">
    <cfRule type="duplicateValues" dxfId="1" priority="18"/>
    <cfRule type="duplicateValues" dxfId="1" priority="19"/>
    <cfRule type="duplicateValues" dxfId="1" priority="20"/>
  </conditionalFormatting>
  <conditionalFormatting sqref="D89">
    <cfRule type="cellIs" dxfId="0" priority="17" operator="lessThan">
      <formula>0</formula>
    </cfRule>
  </conditionalFormatting>
  <conditionalFormatting sqref="A90:F90">
    <cfRule type="cellIs" dxfId="0" priority="98" operator="lessThan">
      <formula>0</formula>
    </cfRule>
  </conditionalFormatting>
  <conditionalFormatting sqref="C90">
    <cfRule type="duplicateValues" dxfId="1" priority="97"/>
  </conditionalFormatting>
  <conditionalFormatting sqref="D93">
    <cfRule type="cellIs" dxfId="0" priority="4" operator="lessThan">
      <formula>0</formula>
    </cfRule>
  </conditionalFormatting>
  <conditionalFormatting sqref="E93">
    <cfRule type="cellIs" dxfId="0" priority="1" operator="lessThan">
      <formula>0</formula>
    </cfRule>
  </conditionalFormatting>
  <conditionalFormatting sqref="D94">
    <cfRule type="cellIs" dxfId="0" priority="3" operator="lessThan">
      <formula>0</formula>
    </cfRule>
  </conditionalFormatting>
  <conditionalFormatting sqref="C1:C2">
    <cfRule type="duplicateValues" dxfId="1" priority="8"/>
  </conditionalFormatting>
  <conditionalFormatting sqref="C4:C6">
    <cfRule type="duplicateValues" dxfId="1" priority="132"/>
  </conditionalFormatting>
  <conditionalFormatting sqref="C7:C85">
    <cfRule type="duplicateValues" dxfId="1" priority="1849"/>
  </conditionalFormatting>
  <conditionalFormatting sqref="C7:C86">
    <cfRule type="duplicateValues" dxfId="1" priority="1851"/>
    <cfRule type="duplicateValues" dxfId="1" priority="1852"/>
  </conditionalFormatting>
  <conditionalFormatting sqref="A3:A6;B3:AJ3;AJ1:AJ2;AK1:XFD3;B4:XFD6;E7:F85;A8:D83;A7:B86">
    <cfRule type="cellIs" dxfId="0" priority="130" operator="lessThan">
      <formula>0</formula>
    </cfRule>
  </conditionalFormatting>
  <conditionalFormatting sqref="B1:AC1;B2:AI2;AG1:AI1">
    <cfRule type="cellIs" dxfId="0" priority="7" operator="lessThan">
      <formula>0</formula>
    </cfRule>
  </conditionalFormatting>
  <conditionalFormatting sqref="A85:D85;A84:C84">
    <cfRule type="cellIs" dxfId="0" priority="37" operator="lessThan">
      <formula>0</formula>
    </cfRule>
  </conditionalFormatting>
  <conditionalFormatting sqref="E87:F89">
    <cfRule type="cellIs" dxfId="0" priority="32" operator="lessThan">
      <formula>0</formula>
    </cfRule>
  </conditionalFormatting>
  <conditionalFormatting sqref="E94;E92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bmari</cp:lastModifiedBy>
  <dcterms:created xsi:type="dcterms:W3CDTF">2020-04-17T15:34:00Z</dcterms:created>
  <cp:lastPrinted>2020-09-07T06:40:00Z</cp:lastPrinted>
  <dcterms:modified xsi:type="dcterms:W3CDTF">2021-11-01T08:52:13Z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539D665375FC4CDF86D4B65E33A745D3</vt:lpwstr>
  </property>
  <property fmtid="{D5CDD505-2E9C-101B-9397-08002B2CF9AE}" pid="3" name="KSOProductBuildVer">
    <vt:lpwstr>1049-11.2.0.10351</vt:lpwstr>
  </property>
</Properties>
</file>